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609" sheetId="14" r:id="rId6"/>
    <sheet name="Phòng 310" sheetId="15" r:id="rId7"/>
  </sheets>
  <externalReferences>
    <externalReference r:id="rId8"/>
  </externalReferences>
  <definedNames>
    <definedName name="_xlnm.Print_Titles" localSheetId="6">'Phòng 310'!$1:$7</definedName>
    <definedName name="_xlnm.Print_Titles" localSheetId="5">'Phòng 609'!$1:$7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<sst xmlns="http://schemas.openxmlformats.org/spreadsheetml/2006/main" count="994" uniqueCount="221">
  <si>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</si>
  <si>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</si>
  <si>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</si>
  <si>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</si>
  <si>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</si>
  <si>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</si>
  <si>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</si>
  <si>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</si>
  <si>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</si>
  <si>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</si>
  <si>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</si>
  <si>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</si>
  <si>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</si>
  <si>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</si>
  <si>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</si>
  <si>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</si>
  <si>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</si>
  <si>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</si>
  <si>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</si>
  <si>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</si>
  <si>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</si>
  <si>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</si>
  <si>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</si>
  <si>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</si>
  <si>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</si>
  <si>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</si>
  <si>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</si>
  <si>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</si>
  <si>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</si>
  <si>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</si>
  <si>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</si>
  <si>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</si>
  <si>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</si>
  <si>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</si>
  <si>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</si>
  <si>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</si>
  <si>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</si>
  <si>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</si>
  <si>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</si>
  <si>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</si>
  <si>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</si>
  <si>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</si>
  <si>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</si>
  <si>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</si>
  <si>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</si>
  <si>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</si>
  <si>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</si>
  <si>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</si>
  <si>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</si>
  <si>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</si>
  <si>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</si>
  <si>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</si>
  <si>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</si>
  <si>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</si>
  <si>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</si>
  <si>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</si>
  <si>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</si>
  <si>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</si>
  <si>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</si>
  <si>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</si>
  <si>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</si>
  <si>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</si>
  <si>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</si>
  <si>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</si>
  <si>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</si>
  <si>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</si>
  <si>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</si>
  <si>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</si>
  <si>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</si>
  <si>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</si>
  <si>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</si>
  <si>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</si>
  <si>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</si>
  <si>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</si>
  <si>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</si>
  <si>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</si>
  <si>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</si>
  <si>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</si>
  <si>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Trương Thị</t>
  </si>
  <si>
    <t>Lê Văn Tuấn</t>
  </si>
  <si>
    <t>Anh</t>
  </si>
  <si>
    <t>Hoàng Tuấn</t>
  </si>
  <si>
    <t>Nguyễn Tiến</t>
  </si>
  <si>
    <t>Dũng</t>
  </si>
  <si>
    <t>Hải</t>
  </si>
  <si>
    <t>Nguyễn Vinh</t>
  </si>
  <si>
    <t>Hiển</t>
  </si>
  <si>
    <t>Trần Viết</t>
  </si>
  <si>
    <t>Hoàng</t>
  </si>
  <si>
    <t>Hùng</t>
  </si>
  <si>
    <t>Khuê</t>
  </si>
  <si>
    <t>Nguyễn Thị Thu</t>
  </si>
  <si>
    <t>Nguyệt</t>
  </si>
  <si>
    <t>Huỳnh Thị Ngũ</t>
  </si>
  <si>
    <t>Nhung</t>
  </si>
  <si>
    <t>Nguyễn Thị</t>
  </si>
  <si>
    <t>Ny</t>
  </si>
  <si>
    <t>Phước</t>
  </si>
  <si>
    <t>Bùi Xuân</t>
  </si>
  <si>
    <t>Thanh</t>
  </si>
  <si>
    <t>Trần Thị Thu</t>
  </si>
  <si>
    <t>Thảo</t>
  </si>
  <si>
    <t>Nguyễn Văn</t>
  </si>
  <si>
    <t>Thoại</t>
  </si>
  <si>
    <t>Cao Thị Hoài</t>
  </si>
  <si>
    <t>Thu</t>
  </si>
  <si>
    <t>Tán Thị Thanh</t>
  </si>
  <si>
    <t>Thư</t>
  </si>
  <si>
    <t>Phạm Thị</t>
  </si>
  <si>
    <t>Thương</t>
  </si>
  <si>
    <t>Văn Hữu</t>
  </si>
  <si>
    <t>Triều</t>
  </si>
  <si>
    <t>Nguyễn Ngọc</t>
  </si>
  <si>
    <t>Tuyên</t>
  </si>
  <si>
    <t>Võ Thanh</t>
  </si>
  <si>
    <t>Tuyền</t>
  </si>
  <si>
    <t>Trần Thị Ái</t>
  </si>
  <si>
    <t>Vân</t>
  </si>
  <si>
    <t>Lê Minh</t>
  </si>
  <si>
    <t>Vũ</t>
  </si>
  <si>
    <t>Võ Thị Kim</t>
  </si>
  <si>
    <t>Yến</t>
  </si>
  <si>
    <t>ENG 102 B</t>
  </si>
  <si>
    <t>ENG 102 D</t>
  </si>
  <si>
    <t>ENG 102 BIS</t>
  </si>
  <si>
    <t>ENG 102 DIS</t>
  </si>
  <si>
    <t>Trần Anh</t>
  </si>
  <si>
    <t>Quân</t>
  </si>
  <si>
    <t>Bùi Chánh</t>
  </si>
  <si>
    <t>Quang</t>
  </si>
  <si>
    <t>Phan Thanh</t>
  </si>
  <si>
    <t>Phong</t>
  </si>
  <si>
    <t>Trương Đức</t>
  </si>
  <si>
    <t>Thắng</t>
  </si>
  <si>
    <t>An</t>
  </si>
  <si>
    <t>Lê Văn</t>
  </si>
  <si>
    <t>Đạt</t>
  </si>
  <si>
    <t>Trần Minh</t>
  </si>
  <si>
    <t>Đức</t>
  </si>
  <si>
    <t>Phan Công</t>
  </si>
  <si>
    <t>Nguyễn Viết</t>
  </si>
  <si>
    <t>Ngô Đăng Thanh</t>
  </si>
  <si>
    <t>Hằng</t>
  </si>
  <si>
    <t>Võ Mai Mạnh</t>
  </si>
  <si>
    <t>Nguyễn Thiện</t>
  </si>
  <si>
    <t>Hưng</t>
  </si>
  <si>
    <t>Huỳnh Như Bảo</t>
  </si>
  <si>
    <t>Nguyễn Thị Thùy</t>
  </si>
  <si>
    <t>Linh</t>
  </si>
  <si>
    <t>Hồ Công</t>
  </si>
  <si>
    <t>Ngọc</t>
  </si>
  <si>
    <t>Triệu Đại</t>
  </si>
  <si>
    <t>Nhân</t>
  </si>
  <si>
    <t>Hoàng Tấn</t>
  </si>
  <si>
    <t>Nguyễn</t>
  </si>
  <si>
    <t>Phan</t>
  </si>
  <si>
    <t>Huỳnh Ngọc</t>
  </si>
  <si>
    <t>Phổ</t>
  </si>
  <si>
    <t>Đỗ Phạm Thanh</t>
  </si>
  <si>
    <t>Sang</t>
  </si>
  <si>
    <t>Nguyễn Hoàng</t>
  </si>
  <si>
    <t>Sinh</t>
  </si>
  <si>
    <t>Ngô Tấn</t>
  </si>
  <si>
    <t>Thuận</t>
  </si>
  <si>
    <t>Võ Phi Hùng</t>
  </si>
  <si>
    <t>Tiến</t>
  </si>
  <si>
    <t>Toàn</t>
  </si>
  <si>
    <t>Võ Thị Điền</t>
  </si>
  <si>
    <t>Trang</t>
  </si>
  <si>
    <t>Trần Quốc</t>
  </si>
  <si>
    <t>Việt</t>
  </si>
  <si>
    <t>310-1-47</t>
  </si>
  <si>
    <t>609-4-47</t>
  </si>
  <si>
    <t>609</t>
  </si>
  <si>
    <t>(LỚP: B,D,BIS,DIS)</t>
  </si>
  <si>
    <t>MÔN :Anh Ngữ Sơ Cấp 2 ĐỌC ViẾT* MÃ MÔN:ENG102</t>
  </si>
  <si>
    <t xml:space="preserve">Thời gian:9h30 - Ngày 01/08/2014 - Phòng: 609 - cơ sở:  K7/25 Quang trung </t>
  </si>
  <si>
    <t>K18MCD</t>
  </si>
  <si>
    <t>Nợ LP</t>
  </si>
  <si>
    <t>ENG-ENG102-Suat 9h30 - Ngày 01/08/2014</t>
  </si>
  <si>
    <t>K18KTR1</t>
  </si>
  <si>
    <t/>
  </si>
  <si>
    <t>K16PSU_QNH3</t>
  </si>
  <si>
    <t>K18XDD3</t>
  </si>
  <si>
    <t>K17XDD1</t>
  </si>
  <si>
    <t>K15TMT</t>
  </si>
  <si>
    <t>K18XCD2</t>
  </si>
  <si>
    <t>K17EVT</t>
  </si>
  <si>
    <t>K18PSU_DCD3</t>
  </si>
  <si>
    <t>K18TCD</t>
  </si>
  <si>
    <t>K17KKT3</t>
  </si>
  <si>
    <t>K18PSU_KKT2</t>
  </si>
  <si>
    <t>K17TCD1</t>
  </si>
  <si>
    <t>K18PSU_DCD1</t>
  </si>
  <si>
    <t>K18CSU_KTR1</t>
  </si>
  <si>
    <t>K18KCD3</t>
  </si>
  <si>
    <t>K18XDD2</t>
  </si>
  <si>
    <t>K18CSU_KTR2</t>
  </si>
  <si>
    <t>K18QCD2</t>
  </si>
  <si>
    <t>K18QTC1</t>
  </si>
  <si>
    <t>K18XCD1</t>
  </si>
  <si>
    <t>K15XDC</t>
  </si>
  <si>
    <t>K17XCD2</t>
  </si>
  <si>
    <t>K18KCD1</t>
  </si>
  <si>
    <t>K18DCD2</t>
  </si>
  <si>
    <t>K18QTM1</t>
  </si>
  <si>
    <t>K18KCD2</t>
  </si>
  <si>
    <t>K17QCD4</t>
  </si>
  <si>
    <t>K18CMU_TMT</t>
  </si>
  <si>
    <t>K18KKT2</t>
  </si>
  <si>
    <t>K18PSU_QNH1</t>
  </si>
  <si>
    <t>K18KTR2</t>
  </si>
  <si>
    <t>K17KTR</t>
  </si>
  <si>
    <t>K18DCD1</t>
  </si>
  <si>
    <t>K18VQH</t>
  </si>
  <si>
    <t>K18KTN</t>
  </si>
  <si>
    <t>310</t>
  </si>
  <si>
    <t>1</t>
  </si>
  <si>
    <t>MÔN :Anh Ngữ Sơ Cấp 2 NÓI* MÃ MÔN:ENG102</t>
  </si>
  <si>
    <t xml:space="preserve">Thời gian:7h30 - Ngày 01/08/2014 - Phòng: 310 - cơ sở:  K7/25 Quang trung </t>
  </si>
  <si>
    <t>ENG-ENG102-Suat 7h30 - Ngày 01/08/2014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</si>
</sst>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58</v>
      </c>
      <c r="D1" s="171"/>
      <c r="E1" s="57"/>
      <c r="F1" s="171" t="s">
        <v>59</v>
      </c>
      <c r="G1" s="171"/>
      <c r="H1" s="171"/>
      <c r="I1" s="171"/>
      <c r="J1" s="171"/>
      <c r="K1" s="58" t="s">
        <v>75</v>
      </c>
    </row>
    <row r="2" spans="1:13" s="56" customFormat="1">
      <c r="C2" s="171" t="s">
        <v>60</v>
      </c>
      <c r="D2" s="171"/>
      <c r="E2" s="59" t="str">
        <f>[1]!ExtractElement(K1,1,"-")</f>
        <v>302/1</v>
      </c>
      <c r="F2" s="171" t="e">
        <f>"(KHÓA K17: "&amp;VLOOKUP($E$2&amp;"-"&amp;$C$3,#REF!,11,0)&amp;")"</f>
        <v>#REF!</v>
      </c>
      <c r="G2" s="171"/>
      <c r="H2" s="171"/>
      <c r="I2" s="171"/>
      <c r="J2" s="17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2" t="e">
        <f>"MÔN :"&amp;VLOOKUP($E$2&amp;"-"&amp;$C$3,#REF!,6,0) &amp;"* MÃ MÔN:ENG "&amp;VLOOKUP($E$2&amp;"-"&amp;$C$3,#REF!,5,0)</f>
        <v>#REF!</v>
      </c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3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65</v>
      </c>
      <c r="D6" s="169" t="s">
        <v>66</v>
      </c>
      <c r="E6" s="170" t="s">
        <v>10</v>
      </c>
      <c r="F6" s="160" t="s">
        <v>12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7" t="e">
        <f>IF($A8&gt;0,VLOOKUP($A8,#REF!,16,0),"")</f>
        <v>#REF!</v>
      </c>
      <c r="L8" s="158"/>
      <c r="M8" s="15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4" t="e">
        <f>IF($A9&gt;0,VLOOKUP($A9,#REF!,16,0),"")</f>
        <v>#REF!</v>
      </c>
      <c r="L9" s="155"/>
      <c r="M9" s="156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4" t="e">
        <f>IF($A10&gt;0,VLOOKUP($A10,#REF!,16,0),"")</f>
        <v>#REF!</v>
      </c>
      <c r="L10" s="155"/>
      <c r="M10" s="156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4" t="e">
        <f>IF($A11&gt;0,VLOOKUP($A11,#REF!,16,0),"")</f>
        <v>#REF!</v>
      </c>
      <c r="L11" s="155"/>
      <c r="M11" s="156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4" t="e">
        <f>IF($A12&gt;0,VLOOKUP($A12,#REF!,16,0),"")</f>
        <v>#REF!</v>
      </c>
      <c r="L12" s="155"/>
      <c r="M12" s="156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4" t="e">
        <f>IF($A13&gt;0,VLOOKUP($A13,#REF!,16,0),"")</f>
        <v>#REF!</v>
      </c>
      <c r="L13" s="155"/>
      <c r="M13" s="156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4" t="e">
        <f>IF($A14&gt;0,VLOOKUP($A14,#REF!,16,0),"")</f>
        <v>#REF!</v>
      </c>
      <c r="L14" s="155"/>
      <c r="M14" s="156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4" t="e">
        <f>IF($A15&gt;0,VLOOKUP($A15,#REF!,16,0),"")</f>
        <v>#REF!</v>
      </c>
      <c r="L15" s="155"/>
      <c r="M15" s="156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4" t="e">
        <f>IF($A16&gt;0,VLOOKUP($A16,#REF!,16,0),"")</f>
        <v>#REF!</v>
      </c>
      <c r="L16" s="155"/>
      <c r="M16" s="156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4" t="e">
        <f>IF($A17&gt;0,VLOOKUP($A17,#REF!,16,0),"")</f>
        <v>#REF!</v>
      </c>
      <c r="L17" s="155"/>
      <c r="M17" s="156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4" t="e">
        <f>IF($A18&gt;0,VLOOKUP($A18,#REF!,16,0),"")</f>
        <v>#REF!</v>
      </c>
      <c r="L18" s="155"/>
      <c r="M18" s="156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4" t="e">
        <f>IF($A19&gt;0,VLOOKUP($A19,#REF!,16,0),"")</f>
        <v>#REF!</v>
      </c>
      <c r="L19" s="155"/>
      <c r="M19" s="156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4" t="e">
        <f>IF($A20&gt;0,VLOOKUP($A20,#REF!,16,0),"")</f>
        <v>#REF!</v>
      </c>
      <c r="L20" s="155"/>
      <c r="M20" s="156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4" t="e">
        <f>IF($A21&gt;0,VLOOKUP($A21,#REF!,16,0),"")</f>
        <v>#REF!</v>
      </c>
      <c r="L21" s="155"/>
      <c r="M21" s="156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4" t="e">
        <f>IF($A22&gt;0,VLOOKUP($A22,#REF!,16,0),"")</f>
        <v>#REF!</v>
      </c>
      <c r="L22" s="155"/>
      <c r="M22" s="156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4" t="e">
        <f>IF($A23&gt;0,VLOOKUP($A23,#REF!,16,0),"")</f>
        <v>#REF!</v>
      </c>
      <c r="L23" s="155"/>
      <c r="M23" s="156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4" t="e">
        <f>IF($A24&gt;0,VLOOKUP($A24,#REF!,16,0),"")</f>
        <v>#REF!</v>
      </c>
      <c r="L24" s="155"/>
      <c r="M24" s="156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4" t="e">
        <f>IF($A25&gt;0,VLOOKUP($A25,#REF!,16,0),"")</f>
        <v>#REF!</v>
      </c>
      <c r="L25" s="155"/>
      <c r="M25" s="156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4" t="e">
        <f>IF($A26&gt;0,VLOOKUP($A26,#REF!,16,0),"")</f>
        <v>#REF!</v>
      </c>
      <c r="L26" s="155"/>
      <c r="M26" s="156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4" t="e">
        <f>IF($A27&gt;0,VLOOKUP($A27,#REF!,16,0),"")</f>
        <v>#REF!</v>
      </c>
      <c r="L27" s="155"/>
      <c r="M27" s="156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4" t="e">
        <f>IF($A28&gt;0,VLOOKUP($A28,#REF!,16,0),"")</f>
        <v>#REF!</v>
      </c>
      <c r="L28" s="155"/>
      <c r="M28" s="156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4" t="e">
        <f>IF($A29&gt;0,VLOOKUP($A29,#REF!,16,0),"")</f>
        <v>#REF!</v>
      </c>
      <c r="L29" s="155"/>
      <c r="M29" s="156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4" t="e">
        <f>IF($A30&gt;0,VLOOKUP($A30,#REF!,16,0),"")</f>
        <v>#REF!</v>
      </c>
      <c r="L30" s="155"/>
      <c r="M30" s="156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4" t="e">
        <f>IF($A31&gt;0,VLOOKUP($A31,#REF!,16,0),"")</f>
        <v>#REF!</v>
      </c>
      <c r="L31" s="155"/>
      <c r="M31" s="156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4" t="e">
        <f>IF($A32&gt;0,VLOOKUP($A32,#REF!,16,0),"")</f>
        <v>#REF!</v>
      </c>
      <c r="L32" s="155"/>
      <c r="M32" s="156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4" t="e">
        <f>IF($A33&gt;0,VLOOKUP($A33,#REF!,16,0),"")</f>
        <v>#REF!</v>
      </c>
      <c r="L33" s="155"/>
      <c r="M33" s="156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4" t="e">
        <f>IF($A34&gt;0,VLOOKUP($A34,#REF!,16,0),"")</f>
        <v>#REF!</v>
      </c>
      <c r="L34" s="155"/>
      <c r="M34" s="156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4" t="e">
        <f>IF($A35&gt;0,VLOOKUP($A35,#REF!,16,0),"")</f>
        <v>#REF!</v>
      </c>
      <c r="L35" s="155"/>
      <c r="M35" s="156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4" t="e">
        <f>IF($A36&gt;0,VLOOKUP($A36,#REF!,16,0),"")</f>
        <v>#REF!</v>
      </c>
      <c r="L36" s="155"/>
      <c r="M36" s="156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4" t="e">
        <f>IF($A37&gt;0,VLOOKUP($A37,#REF!,16,0),"")</f>
        <v>#REF!</v>
      </c>
      <c r="L37" s="155"/>
      <c r="M37" s="15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7" t="e">
        <f>IF($A44&gt;0,VLOOKUP($A44,#REF!,16,0),"")</f>
        <v>#REF!</v>
      </c>
      <c r="L44" s="158"/>
      <c r="M44" s="15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4" t="e">
        <f>IF($A45&gt;0,VLOOKUP($A45,#REF!,16,0),"")</f>
        <v>#REF!</v>
      </c>
      <c r="L45" s="155"/>
      <c r="M45" s="156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4" t="e">
        <f>IF($A46&gt;0,VLOOKUP($A46,#REF!,16,0),"")</f>
        <v>#REF!</v>
      </c>
      <c r="L46" s="155"/>
      <c r="M46" s="156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4" t="e">
        <f>IF($A47&gt;0,VLOOKUP($A47,#REF!,16,0),"")</f>
        <v>#REF!</v>
      </c>
      <c r="L47" s="155"/>
      <c r="M47" s="156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4" t="e">
        <f>IF($A48&gt;0,VLOOKUP($A48,#REF!,16,0),"")</f>
        <v>#REF!</v>
      </c>
      <c r="L48" s="155"/>
      <c r="M48" s="156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4" t="e">
        <f>IF($A49&gt;0,VLOOKUP($A49,#REF!,16,0),"")</f>
        <v>#REF!</v>
      </c>
      <c r="L49" s="155"/>
      <c r="M49" s="156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4" t="e">
        <f>IF($A50&gt;0,VLOOKUP($A50,#REF!,16,0),"")</f>
        <v>#REF!</v>
      </c>
      <c r="L50" s="155"/>
      <c r="M50" s="156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4" t="e">
        <f>IF($A51&gt;0,VLOOKUP($A51,#REF!,16,0),"")</f>
        <v>#REF!</v>
      </c>
      <c r="L51" s="155"/>
      <c r="M51" s="156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4" t="e">
        <f>IF($A52&gt;0,VLOOKUP($A52,#REF!,16,0),"")</f>
        <v>#REF!</v>
      </c>
      <c r="L52" s="155"/>
      <c r="M52" s="156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4" t="e">
        <f>IF($A53&gt;0,VLOOKUP($A53,#REF!,16,0),"")</f>
        <v>#REF!</v>
      </c>
      <c r="L53" s="155"/>
      <c r="M53" s="156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4" t="e">
        <f>IF($A54&gt;0,VLOOKUP($A54,#REF!,16,0),"")</f>
        <v>#REF!</v>
      </c>
      <c r="L54" s="155"/>
      <c r="M54" s="156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4" t="e">
        <f>IF($A55&gt;0,VLOOKUP($A55,#REF!,16,0),"")</f>
        <v>#REF!</v>
      </c>
      <c r="L55" s="155"/>
      <c r="M55" s="156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4" t="e">
        <f>IF($A56&gt;0,VLOOKUP($A56,#REF!,16,0),"")</f>
        <v>#REF!</v>
      </c>
      <c r="L56" s="155"/>
      <c r="M56" s="156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4" t="e">
        <f>IF($A57&gt;0,VLOOKUP($A57,#REF!,16,0),"")</f>
        <v>#REF!</v>
      </c>
      <c r="L57" s="155"/>
      <c r="M57" s="156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4" t="e">
        <f>IF($A58&gt;0,VLOOKUP($A58,#REF!,16,0),"")</f>
        <v>#REF!</v>
      </c>
      <c r="L58" s="155"/>
      <c r="M58" s="156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4" t="e">
        <f>IF($A59&gt;0,VLOOKUP($A59,#REF!,16,0),"")</f>
        <v>#REF!</v>
      </c>
      <c r="L59" s="155"/>
      <c r="M59" s="156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4" t="e">
        <f>IF($A60&gt;0,VLOOKUP($A60,#REF!,16,0),"")</f>
        <v>#REF!</v>
      </c>
      <c r="L60" s="155"/>
      <c r="M60" s="156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4" t="e">
        <f>IF($A61&gt;0,VLOOKUP($A61,#REF!,16,0),"")</f>
        <v>#REF!</v>
      </c>
      <c r="L61" s="155"/>
      <c r="M61" s="156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4" t="e">
        <f>IF($A62&gt;0,VLOOKUP($A62,#REF!,16,0),"")</f>
        <v>#REF!</v>
      </c>
      <c r="L62" s="155"/>
      <c r="M62" s="156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4" t="e">
        <f>IF($A63&gt;0,VLOOKUP($A63,#REF!,16,0),"")</f>
        <v>#REF!</v>
      </c>
      <c r="L63" s="155"/>
      <c r="M63" s="156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4" t="e">
        <f>IF($A64&gt;0,VLOOKUP($A64,#REF!,16,0),"")</f>
        <v>#REF!</v>
      </c>
      <c r="L64" s="155"/>
      <c r="M64" s="156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4" t="e">
        <f>IF($A65&gt;0,VLOOKUP($A65,#REF!,16,0),"")</f>
        <v>#REF!</v>
      </c>
      <c r="L65" s="155"/>
      <c r="M65" s="156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4" t="e">
        <f>IF($A66&gt;0,VLOOKUP($A66,#REF!,16,0),"")</f>
        <v>#REF!</v>
      </c>
      <c r="L66" s="155"/>
      <c r="M66" s="156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4" t="e">
        <f>IF($A67&gt;0,VLOOKUP($A67,#REF!,16,0),"")</f>
        <v>#REF!</v>
      </c>
      <c r="L67" s="155"/>
      <c r="M67" s="156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4" t="e">
        <f>IF($A68&gt;0,VLOOKUP($A68,#REF!,16,0),"")</f>
        <v>#REF!</v>
      </c>
      <c r="L68" s="155"/>
      <c r="M68" s="156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4" t="e">
        <f>IF($A69&gt;0,VLOOKUP($A69,#REF!,16,0),"")</f>
        <v>#REF!</v>
      </c>
      <c r="L69" s="155"/>
      <c r="M69" s="156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4" t="e">
        <f>IF($A70&gt;0,VLOOKUP($A70,#REF!,16,0),"")</f>
        <v>#REF!</v>
      </c>
      <c r="L70" s="155"/>
      <c r="M70" s="156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4" t="e">
        <f>IF($A71&gt;0,VLOOKUP($A71,#REF!,16,0),"")</f>
        <v>#REF!</v>
      </c>
      <c r="L71" s="155"/>
      <c r="M71" s="156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4" t="e">
        <f>IF($A72&gt;0,VLOOKUP($A72,#REF!,16,0),"")</f>
        <v>#REF!</v>
      </c>
      <c r="L72" s="155"/>
      <c r="M72" s="156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4" t="e">
        <f>IF($A73&gt;0,VLOOKUP($A73,#REF!,16,0),"")</f>
        <v>#REF!</v>
      </c>
      <c r="L73" s="155"/>
      <c r="M73" s="15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7" t="e">
        <f>IF($A80&gt;0,VLOOKUP($A80,#REF!,16,0),"")</f>
        <v>#REF!</v>
      </c>
      <c r="L80" s="158"/>
      <c r="M80" s="15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4" t="e">
        <f>IF($A81&gt;0,VLOOKUP($A81,#REF!,16,0),"")</f>
        <v>#REF!</v>
      </c>
      <c r="L81" s="155"/>
      <c r="M81" s="156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4" t="e">
        <f>IF($A82&gt;0,VLOOKUP($A82,#REF!,16,0),"")</f>
        <v>#REF!</v>
      </c>
      <c r="L82" s="155"/>
      <c r="M82" s="156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4" t="e">
        <f>IF($A83&gt;0,VLOOKUP($A83,#REF!,16,0),"")</f>
        <v>#REF!</v>
      </c>
      <c r="L83" s="155"/>
      <c r="M83" s="156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4" t="e">
        <f>IF($A84&gt;0,VLOOKUP($A84,#REF!,16,0),"")</f>
        <v>#REF!</v>
      </c>
      <c r="L84" s="155"/>
      <c r="M84" s="156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4" t="e">
        <f>IF($A85&gt;0,VLOOKUP($A85,#REF!,16,0),"")</f>
        <v>#REF!</v>
      </c>
      <c r="L85" s="155"/>
      <c r="M85" s="156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4" t="e">
        <f>IF($A86&gt;0,VLOOKUP($A86,#REF!,16,0),"")</f>
        <v>#REF!</v>
      </c>
      <c r="L86" s="155"/>
      <c r="M86" s="156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4" t="e">
        <f>IF($A87&gt;0,VLOOKUP($A87,#REF!,16,0),"")</f>
        <v>#REF!</v>
      </c>
      <c r="L87" s="155"/>
      <c r="M87" s="156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4" t="e">
        <f>IF($A88&gt;0,VLOOKUP($A88,#REF!,16,0),"")</f>
        <v>#REF!</v>
      </c>
      <c r="L88" s="155"/>
      <c r="M88" s="156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4" t="e">
        <f>IF($A89&gt;0,VLOOKUP($A89,#REF!,16,0),"")</f>
        <v>#REF!</v>
      </c>
      <c r="L89" s="155"/>
      <c r="M89" s="156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4" t="e">
        <f>IF($A90&gt;0,VLOOKUP($A90,#REF!,16,0),"")</f>
        <v>#REF!</v>
      </c>
      <c r="L90" s="155"/>
      <c r="M90" s="156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4" t="e">
        <f>IF($A91&gt;0,VLOOKUP($A91,#REF!,16,0),"")</f>
        <v>#REF!</v>
      </c>
      <c r="L91" s="155"/>
      <c r="M91" s="156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4" t="e">
        <f>IF($A92&gt;0,VLOOKUP($A92,#REF!,16,0),"")</f>
        <v>#REF!</v>
      </c>
      <c r="L92" s="155"/>
      <c r="M92" s="156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4" t="e">
        <f>IF($A93&gt;0,VLOOKUP($A93,#REF!,16,0),"")</f>
        <v>#REF!</v>
      </c>
      <c r="L93" s="155"/>
      <c r="M93" s="156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4" t="e">
        <f>IF($A94&gt;0,VLOOKUP($A94,#REF!,16,0),"")</f>
        <v>#REF!</v>
      </c>
      <c r="L94" s="155"/>
      <c r="M94" s="156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4" t="e">
        <f>IF($A95&gt;0,VLOOKUP($A95,#REF!,16,0),"")</f>
        <v>#REF!</v>
      </c>
      <c r="L95" s="155"/>
      <c r="M95" s="156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4" t="e">
        <f>IF($A96&gt;0,VLOOKUP($A96,#REF!,16,0),"")</f>
        <v>#REF!</v>
      </c>
      <c r="L96" s="155"/>
      <c r="M96" s="156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4" t="e">
        <f>IF($A97&gt;0,VLOOKUP($A97,#REF!,16,0),"")</f>
        <v>#REF!</v>
      </c>
      <c r="L97" s="155"/>
      <c r="M97" s="156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4" t="e">
        <f>IF($A98&gt;0,VLOOKUP($A98,#REF!,16,0),"")</f>
        <v>#REF!</v>
      </c>
      <c r="L98" s="155"/>
      <c r="M98" s="156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4" t="e">
        <f>IF($A99&gt;0,VLOOKUP($A99,#REF!,16,0),"")</f>
        <v>#REF!</v>
      </c>
      <c r="L99" s="155"/>
      <c r="M99" s="156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4" t="e">
        <f>IF($A100&gt;0,VLOOKUP($A100,#REF!,16,0),"")</f>
        <v>#REF!</v>
      </c>
      <c r="L100" s="155"/>
      <c r="M100" s="156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4" t="e">
        <f>IF($A101&gt;0,VLOOKUP($A101,#REF!,16,0),"")</f>
        <v>#REF!</v>
      </c>
      <c r="L101" s="155"/>
      <c r="M101" s="156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4" t="e">
        <f>IF($A102&gt;0,VLOOKUP($A102,#REF!,16,0),"")</f>
        <v>#REF!</v>
      </c>
      <c r="L102" s="155"/>
      <c r="M102" s="156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4" t="e">
        <f>IF($A103&gt;0,VLOOKUP($A103,#REF!,16,0),"")</f>
        <v>#REF!</v>
      </c>
      <c r="L103" s="155"/>
      <c r="M103" s="156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4" t="e">
        <f>IF($A104&gt;0,VLOOKUP($A104,#REF!,16,0),"")</f>
        <v>#REF!</v>
      </c>
      <c r="L104" s="155"/>
      <c r="M104" s="156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4" t="e">
        <f>IF($A105&gt;0,VLOOKUP($A105,#REF!,16,0),"")</f>
        <v>#REF!</v>
      </c>
      <c r="L105" s="155"/>
      <c r="M105" s="156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4" t="e">
        <f>IF($A106&gt;0,VLOOKUP($A106,#REF!,16,0),"")</f>
        <v>#REF!</v>
      </c>
      <c r="L106" s="155"/>
      <c r="M106" s="156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4" t="e">
        <f>IF($A107&gt;0,VLOOKUP($A107,#REF!,16,0),"")</f>
        <v>#REF!</v>
      </c>
      <c r="L107" s="155"/>
      <c r="M107" s="156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4" t="e">
        <f>IF($A108&gt;0,VLOOKUP($A108,#REF!,16,0),"")</f>
        <v>#REF!</v>
      </c>
      <c r="L108" s="155"/>
      <c r="M108" s="156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4" t="e">
        <f>IF($A109&gt;0,VLOOKUP($A109,#REF!,16,0),"")</f>
        <v>#REF!</v>
      </c>
      <c r="L109" s="155"/>
      <c r="M109" s="15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4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172</v>
      </c>
    </row>
    <row r="2" spans="1:15" s="56" customFormat="1">
      <c r="C2" s="174" t="s">
        <v>60</v>
      </c>
      <c r="D2" s="174"/>
      <c r="E2" s="59" t="s">
        <v>173</v>
      </c>
      <c r="F2" s="171" t="s">
        <v>174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2" t="s">
        <v>175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176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2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1810626510</v>
      </c>
      <c r="D8" s="67" t="s">
        <v>78</v>
      </c>
      <c r="E8" s="68" t="s">
        <v>134</v>
      </c>
      <c r="F8" s="102" t="s">
        <v>122</v>
      </c>
      <c r="G8" s="102" t="s">
        <v>177</v>
      </c>
      <c r="H8" s="69"/>
      <c r="I8" s="70"/>
      <c r="J8" s="70"/>
      <c r="K8" s="70"/>
      <c r="L8" s="157" t="s">
        <v>178</v>
      </c>
      <c r="M8" s="158"/>
      <c r="N8" s="159"/>
      <c r="O8" t="s">
        <v>179</v>
      </c>
    </row>
    <row r="9" spans="1:15" ht="20.100000000000001" customHeight="1">
      <c r="A9">
        <v>2</v>
      </c>
      <c r="B9" s="65">
        <v>2</v>
      </c>
      <c r="C9" s="100">
        <v>172238892</v>
      </c>
      <c r="D9" s="67" t="s">
        <v>79</v>
      </c>
      <c r="E9" s="68" t="s">
        <v>80</v>
      </c>
      <c r="F9" s="102" t="s">
        <v>122</v>
      </c>
      <c r="G9" s="102" t="s">
        <v>180</v>
      </c>
      <c r="H9" s="69"/>
      <c r="I9" s="70"/>
      <c r="J9" s="70"/>
      <c r="K9" s="70"/>
      <c r="L9" s="154" t="s">
        <v>181</v>
      </c>
      <c r="M9" s="155"/>
      <c r="N9" s="156"/>
      <c r="O9" t="s">
        <v>179</v>
      </c>
    </row>
    <row r="10" spans="1:15" ht="20.100000000000001" customHeight="1">
      <c r="A10">
        <v>3</v>
      </c>
      <c r="B10" s="65">
        <v>3</v>
      </c>
      <c r="C10" s="100">
        <v>162526501</v>
      </c>
      <c r="D10" s="67" t="s">
        <v>81</v>
      </c>
      <c r="E10" s="68" t="s">
        <v>80</v>
      </c>
      <c r="F10" s="102" t="s">
        <v>123</v>
      </c>
      <c r="G10" s="102" t="s">
        <v>182</v>
      </c>
      <c r="H10" s="69"/>
      <c r="I10" s="70"/>
      <c r="J10" s="70"/>
      <c r="K10" s="70"/>
      <c r="L10" s="154" t="s">
        <v>178</v>
      </c>
      <c r="M10" s="155"/>
      <c r="N10" s="156"/>
      <c r="O10" t="s">
        <v>179</v>
      </c>
    </row>
    <row r="11" spans="1:15" ht="20.100000000000001" customHeight="1">
      <c r="A11">
        <v>4</v>
      </c>
      <c r="B11" s="65">
        <v>4</v>
      </c>
      <c r="C11" s="100">
        <v>1821614033</v>
      </c>
      <c r="D11" s="67" t="s">
        <v>135</v>
      </c>
      <c r="E11" s="68" t="s">
        <v>136</v>
      </c>
      <c r="F11" s="102" t="s">
        <v>123</v>
      </c>
      <c r="G11" s="102" t="s">
        <v>183</v>
      </c>
      <c r="H11" s="69"/>
      <c r="I11" s="70"/>
      <c r="J11" s="70"/>
      <c r="K11" s="70"/>
      <c r="L11" s="154" t="s">
        <v>178</v>
      </c>
      <c r="M11" s="155"/>
      <c r="N11" s="156"/>
      <c r="O11" t="s">
        <v>179</v>
      </c>
    </row>
    <row r="12" spans="1:15" ht="20.100000000000001" customHeight="1">
      <c r="A12">
        <v>5</v>
      </c>
      <c r="B12" s="65">
        <v>5</v>
      </c>
      <c r="C12" s="100">
        <v>172217156</v>
      </c>
      <c r="D12" s="67" t="s">
        <v>137</v>
      </c>
      <c r="E12" s="68" t="s">
        <v>138</v>
      </c>
      <c r="F12" s="102" t="s">
        <v>122</v>
      </c>
      <c r="G12" s="102" t="s">
        <v>184</v>
      </c>
      <c r="H12" s="69"/>
      <c r="I12" s="70"/>
      <c r="J12" s="70"/>
      <c r="K12" s="70"/>
      <c r="L12" s="154" t="s">
        <v>178</v>
      </c>
      <c r="M12" s="155"/>
      <c r="N12" s="156"/>
      <c r="O12" t="s">
        <v>179</v>
      </c>
    </row>
    <row r="13" spans="1:15" ht="20.100000000000001" customHeight="1">
      <c r="A13">
        <v>6</v>
      </c>
      <c r="B13" s="65">
        <v>6</v>
      </c>
      <c r="C13" s="100">
        <v>132114008</v>
      </c>
      <c r="D13" s="67" t="s">
        <v>82</v>
      </c>
      <c r="E13" s="68" t="s">
        <v>83</v>
      </c>
      <c r="F13" s="102" t="s">
        <v>124</v>
      </c>
      <c r="G13" s="102" t="s">
        <v>185</v>
      </c>
      <c r="H13" s="69"/>
      <c r="I13" s="70"/>
      <c r="J13" s="70"/>
      <c r="K13" s="70"/>
      <c r="L13" s="154" t="s">
        <v>178</v>
      </c>
      <c r="M13" s="155"/>
      <c r="N13" s="156"/>
      <c r="O13" t="s">
        <v>179</v>
      </c>
    </row>
    <row r="14" spans="1:15" ht="20.100000000000001" customHeight="1">
      <c r="A14">
        <v>7</v>
      </c>
      <c r="B14" s="65">
        <v>7</v>
      </c>
      <c r="C14" s="100">
        <v>1811614450</v>
      </c>
      <c r="D14" s="67" t="s">
        <v>139</v>
      </c>
      <c r="E14" s="68" t="s">
        <v>84</v>
      </c>
      <c r="F14" s="102" t="s">
        <v>122</v>
      </c>
      <c r="G14" s="102" t="s">
        <v>186</v>
      </c>
      <c r="H14" s="69"/>
      <c r="I14" s="70"/>
      <c r="J14" s="70"/>
      <c r="K14" s="70"/>
      <c r="L14" s="154" t="s">
        <v>178</v>
      </c>
      <c r="M14" s="155"/>
      <c r="N14" s="156"/>
      <c r="O14" t="s">
        <v>179</v>
      </c>
    </row>
    <row r="15" spans="1:15" ht="20.100000000000001" customHeight="1">
      <c r="A15">
        <v>8</v>
      </c>
      <c r="B15" s="65">
        <v>8</v>
      </c>
      <c r="C15" s="100">
        <v>172247537</v>
      </c>
      <c r="D15" s="67" t="s">
        <v>140</v>
      </c>
      <c r="E15" s="68" t="s">
        <v>84</v>
      </c>
      <c r="F15" s="102" t="s">
        <v>123</v>
      </c>
      <c r="G15" s="102" t="s">
        <v>187</v>
      </c>
      <c r="H15" s="69"/>
      <c r="I15" s="70"/>
      <c r="J15" s="70"/>
      <c r="K15" s="70"/>
      <c r="L15" s="154" t="s">
        <v>178</v>
      </c>
      <c r="M15" s="155"/>
      <c r="N15" s="156"/>
      <c r="O15" t="s">
        <v>179</v>
      </c>
    </row>
    <row r="16" spans="1:15" ht="20.100000000000001" customHeight="1">
      <c r="A16">
        <v>9</v>
      </c>
      <c r="B16" s="65">
        <v>9</v>
      </c>
      <c r="C16" s="100">
        <v>171446678</v>
      </c>
      <c r="D16" s="67" t="s">
        <v>141</v>
      </c>
      <c r="E16" s="68" t="s">
        <v>142</v>
      </c>
      <c r="F16" s="102" t="s">
        <v>124</v>
      </c>
      <c r="G16" s="102" t="s">
        <v>188</v>
      </c>
      <c r="H16" s="69"/>
      <c r="I16" s="70"/>
      <c r="J16" s="70"/>
      <c r="K16" s="70"/>
      <c r="L16" s="154" t="s">
        <v>178</v>
      </c>
      <c r="M16" s="155"/>
      <c r="N16" s="156"/>
      <c r="O16" t="s">
        <v>179</v>
      </c>
    </row>
    <row r="17" spans="1:15" ht="20.100000000000001" customHeight="1">
      <c r="A17">
        <v>10</v>
      </c>
      <c r="B17" s="65">
        <v>10</v>
      </c>
      <c r="C17" s="100">
        <v>172236479</v>
      </c>
      <c r="D17" s="67" t="s">
        <v>85</v>
      </c>
      <c r="E17" s="68" t="s">
        <v>86</v>
      </c>
      <c r="F17" s="102" t="s">
        <v>122</v>
      </c>
      <c r="G17" s="102" t="s">
        <v>180</v>
      </c>
      <c r="H17" s="69"/>
      <c r="I17" s="70"/>
      <c r="J17" s="70"/>
      <c r="K17" s="70"/>
      <c r="L17" s="154" t="s">
        <v>178</v>
      </c>
      <c r="M17" s="155"/>
      <c r="N17" s="156"/>
      <c r="O17" t="s">
        <v>179</v>
      </c>
    </row>
    <row r="18" spans="1:15" ht="20.100000000000001" customHeight="1">
      <c r="A18">
        <v>11</v>
      </c>
      <c r="B18" s="65">
        <v>11</v>
      </c>
      <c r="C18" s="100">
        <v>171135781</v>
      </c>
      <c r="D18" s="67" t="s">
        <v>87</v>
      </c>
      <c r="E18" s="68" t="s">
        <v>88</v>
      </c>
      <c r="F18" s="102" t="s">
        <v>122</v>
      </c>
      <c r="G18" s="102" t="s">
        <v>189</v>
      </c>
      <c r="H18" s="69"/>
      <c r="I18" s="70"/>
      <c r="J18" s="70"/>
      <c r="K18" s="70"/>
      <c r="L18" s="154" t="s">
        <v>178</v>
      </c>
      <c r="M18" s="155"/>
      <c r="N18" s="156"/>
      <c r="O18" t="s">
        <v>179</v>
      </c>
    </row>
    <row r="19" spans="1:15" ht="20.100000000000001" customHeight="1">
      <c r="A19">
        <v>12</v>
      </c>
      <c r="B19" s="65">
        <v>12</v>
      </c>
      <c r="C19" s="100">
        <v>172317889</v>
      </c>
      <c r="D19" s="67" t="s">
        <v>143</v>
      </c>
      <c r="E19" s="68" t="s">
        <v>89</v>
      </c>
      <c r="F19" s="102" t="s">
        <v>123</v>
      </c>
      <c r="G19" s="102" t="s">
        <v>190</v>
      </c>
      <c r="H19" s="69"/>
      <c r="I19" s="70"/>
      <c r="J19" s="70"/>
      <c r="K19" s="70"/>
      <c r="L19" s="154" t="s">
        <v>178</v>
      </c>
      <c r="M19" s="155"/>
      <c r="N19" s="156"/>
      <c r="O19" t="s">
        <v>179</v>
      </c>
    </row>
    <row r="20" spans="1:15" ht="20.100000000000001" customHeight="1">
      <c r="A20">
        <v>13</v>
      </c>
      <c r="B20" s="65">
        <v>13</v>
      </c>
      <c r="C20" s="100">
        <v>1821254359</v>
      </c>
      <c r="D20" s="67" t="s">
        <v>144</v>
      </c>
      <c r="E20" s="68" t="s">
        <v>145</v>
      </c>
      <c r="F20" s="102" t="s">
        <v>125</v>
      </c>
      <c r="G20" s="102" t="s">
        <v>191</v>
      </c>
      <c r="H20" s="69"/>
      <c r="I20" s="70"/>
      <c r="J20" s="70"/>
      <c r="K20" s="70"/>
      <c r="L20" s="154" t="s">
        <v>178</v>
      </c>
      <c r="M20" s="155"/>
      <c r="N20" s="156"/>
      <c r="O20" t="s">
        <v>179</v>
      </c>
    </row>
    <row r="21" spans="1:15" ht="20.100000000000001" customHeight="1">
      <c r="A21">
        <v>14</v>
      </c>
      <c r="B21" s="65">
        <v>14</v>
      </c>
      <c r="C21" s="100">
        <v>171138773</v>
      </c>
      <c r="D21" s="67" t="s">
        <v>146</v>
      </c>
      <c r="E21" s="68" t="s">
        <v>90</v>
      </c>
      <c r="F21" s="102" t="s">
        <v>122</v>
      </c>
      <c r="G21" s="102" t="s">
        <v>192</v>
      </c>
      <c r="H21" s="69"/>
      <c r="I21" s="70"/>
      <c r="J21" s="70"/>
      <c r="K21" s="70"/>
      <c r="L21" s="154" t="s">
        <v>178</v>
      </c>
      <c r="M21" s="155"/>
      <c r="N21" s="156"/>
      <c r="O21" t="s">
        <v>179</v>
      </c>
    </row>
    <row r="22" spans="1:15" ht="20.100000000000001" customHeight="1">
      <c r="A22">
        <v>15</v>
      </c>
      <c r="B22" s="65">
        <v>15</v>
      </c>
      <c r="C22" s="100">
        <v>1810714589</v>
      </c>
      <c r="D22" s="67" t="s">
        <v>147</v>
      </c>
      <c r="E22" s="68" t="s">
        <v>148</v>
      </c>
      <c r="F22" s="102" t="s">
        <v>124</v>
      </c>
      <c r="G22" s="102" t="s">
        <v>193</v>
      </c>
      <c r="H22" s="69"/>
      <c r="I22" s="70"/>
      <c r="J22" s="70"/>
      <c r="K22" s="70"/>
      <c r="L22" s="154" t="s">
        <v>178</v>
      </c>
      <c r="M22" s="155"/>
      <c r="N22" s="156"/>
      <c r="O22" t="s">
        <v>179</v>
      </c>
    </row>
    <row r="23" spans="1:15" ht="20.100000000000001" customHeight="1">
      <c r="A23">
        <v>16</v>
      </c>
      <c r="B23" s="65">
        <v>16</v>
      </c>
      <c r="C23" s="100">
        <v>1821413567</v>
      </c>
      <c r="D23" s="67" t="s">
        <v>149</v>
      </c>
      <c r="E23" s="68" t="s">
        <v>150</v>
      </c>
      <c r="F23" s="102" t="s">
        <v>125</v>
      </c>
      <c r="G23" s="102" t="s">
        <v>194</v>
      </c>
      <c r="H23" s="69"/>
      <c r="I23" s="70"/>
      <c r="J23" s="70"/>
      <c r="K23" s="70"/>
      <c r="L23" s="154" t="s">
        <v>178</v>
      </c>
      <c r="M23" s="155"/>
      <c r="N23" s="156"/>
      <c r="O23" t="s">
        <v>179</v>
      </c>
    </row>
    <row r="24" spans="1:15" ht="20.100000000000001" customHeight="1">
      <c r="A24">
        <v>17</v>
      </c>
      <c r="B24" s="65">
        <v>17</v>
      </c>
      <c r="C24" s="100">
        <v>1810215918</v>
      </c>
      <c r="D24" s="67" t="s">
        <v>91</v>
      </c>
      <c r="E24" s="68" t="s">
        <v>92</v>
      </c>
      <c r="F24" s="102" t="s">
        <v>122</v>
      </c>
      <c r="G24" s="102" t="s">
        <v>195</v>
      </c>
      <c r="H24" s="69"/>
      <c r="I24" s="70"/>
      <c r="J24" s="70"/>
      <c r="K24" s="70"/>
      <c r="L24" s="154" t="s">
        <v>181</v>
      </c>
      <c r="M24" s="155"/>
      <c r="N24" s="156"/>
      <c r="O24" t="s">
        <v>179</v>
      </c>
    </row>
    <row r="25" spans="1:15" ht="20.100000000000001" customHeight="1">
      <c r="A25">
        <v>18</v>
      </c>
      <c r="B25" s="65">
        <v>18</v>
      </c>
      <c r="C25" s="100">
        <v>1821614008</v>
      </c>
      <c r="D25" s="67" t="s">
        <v>151</v>
      </c>
      <c r="E25" s="68" t="s">
        <v>152</v>
      </c>
      <c r="F25" s="102" t="s">
        <v>122</v>
      </c>
      <c r="G25" s="102" t="s">
        <v>196</v>
      </c>
      <c r="H25" s="69"/>
      <c r="I25" s="70"/>
      <c r="J25" s="70"/>
      <c r="K25" s="70"/>
      <c r="L25" s="154" t="s">
        <v>178</v>
      </c>
      <c r="M25" s="155"/>
      <c r="N25" s="156"/>
      <c r="O25" t="s">
        <v>179</v>
      </c>
    </row>
    <row r="26" spans="1:15" ht="20.100000000000001" customHeight="1">
      <c r="A26">
        <v>19</v>
      </c>
      <c r="B26" s="65">
        <v>19</v>
      </c>
      <c r="C26" s="100">
        <v>1821414135</v>
      </c>
      <c r="D26" s="67" t="s">
        <v>153</v>
      </c>
      <c r="E26" s="68" t="s">
        <v>152</v>
      </c>
      <c r="F26" s="102" t="s">
        <v>124</v>
      </c>
      <c r="G26" s="102" t="s">
        <v>197</v>
      </c>
      <c r="H26" s="69"/>
      <c r="I26" s="70"/>
      <c r="J26" s="70"/>
      <c r="K26" s="70"/>
      <c r="L26" s="154" t="s">
        <v>178</v>
      </c>
      <c r="M26" s="155"/>
      <c r="N26" s="156"/>
      <c r="O26" t="s">
        <v>179</v>
      </c>
    </row>
    <row r="27" spans="1:15" ht="20.100000000000001" customHeight="1">
      <c r="A27">
        <v>20</v>
      </c>
      <c r="B27" s="65">
        <v>20</v>
      </c>
      <c r="C27" s="100">
        <v>1810225577</v>
      </c>
      <c r="D27" s="67" t="s">
        <v>93</v>
      </c>
      <c r="E27" s="68" t="s">
        <v>94</v>
      </c>
      <c r="F27" s="102" t="s">
        <v>122</v>
      </c>
      <c r="G27" s="102" t="s">
        <v>198</v>
      </c>
      <c r="H27" s="69"/>
      <c r="I27" s="70"/>
      <c r="J27" s="70"/>
      <c r="K27" s="70"/>
      <c r="L27" s="154" t="s">
        <v>178</v>
      </c>
      <c r="M27" s="155"/>
      <c r="N27" s="156"/>
      <c r="O27" t="s">
        <v>179</v>
      </c>
    </row>
    <row r="28" spans="1:15" ht="20.100000000000001" customHeight="1">
      <c r="A28">
        <v>21</v>
      </c>
      <c r="B28" s="65">
        <v>21</v>
      </c>
      <c r="C28" s="100">
        <v>1820234881</v>
      </c>
      <c r="D28" s="67" t="s">
        <v>95</v>
      </c>
      <c r="E28" s="68" t="s">
        <v>96</v>
      </c>
      <c r="F28" s="102" t="s">
        <v>122</v>
      </c>
      <c r="G28" s="102" t="s">
        <v>199</v>
      </c>
      <c r="H28" s="69"/>
      <c r="I28" s="70"/>
      <c r="J28" s="70"/>
      <c r="K28" s="70"/>
      <c r="L28" s="154" t="s">
        <v>181</v>
      </c>
      <c r="M28" s="155"/>
      <c r="N28" s="156"/>
      <c r="O28" t="s">
        <v>179</v>
      </c>
    </row>
    <row r="29" spans="1:15" ht="20.100000000000001" customHeight="1">
      <c r="A29">
        <v>22</v>
      </c>
      <c r="B29" s="65">
        <v>22</v>
      </c>
      <c r="C29" s="100">
        <v>1821414109</v>
      </c>
      <c r="D29" s="67" t="s">
        <v>154</v>
      </c>
      <c r="E29" s="68" t="s">
        <v>155</v>
      </c>
      <c r="F29" s="102" t="s">
        <v>124</v>
      </c>
      <c r="G29" s="102" t="s">
        <v>194</v>
      </c>
      <c r="H29" s="69"/>
      <c r="I29" s="70"/>
      <c r="J29" s="70"/>
      <c r="K29" s="70"/>
      <c r="L29" s="154" t="s">
        <v>178</v>
      </c>
      <c r="M29" s="155"/>
      <c r="N29" s="156"/>
      <c r="O29" t="s">
        <v>179</v>
      </c>
    </row>
    <row r="30" spans="1:15" ht="20.100000000000001" customHeight="1">
      <c r="A30">
        <v>23</v>
      </c>
      <c r="B30" s="65">
        <v>23</v>
      </c>
      <c r="C30" s="100">
        <v>1811615915</v>
      </c>
      <c r="D30" s="67" t="s">
        <v>156</v>
      </c>
      <c r="E30" s="68" t="s">
        <v>157</v>
      </c>
      <c r="F30" s="102" t="s">
        <v>122</v>
      </c>
      <c r="G30" s="102" t="s">
        <v>200</v>
      </c>
      <c r="H30" s="69"/>
      <c r="I30" s="70"/>
      <c r="J30" s="70"/>
      <c r="K30" s="70"/>
      <c r="L30" s="154" t="s">
        <v>178</v>
      </c>
      <c r="M30" s="155"/>
      <c r="N30" s="156"/>
      <c r="O30" t="s">
        <v>179</v>
      </c>
    </row>
    <row r="31" spans="1:15" ht="20.100000000000001" customHeight="1">
      <c r="A31">
        <v>24</v>
      </c>
      <c r="B31" s="65">
        <v>24</v>
      </c>
      <c r="C31" s="100">
        <v>1811615752</v>
      </c>
      <c r="D31" s="67" t="s">
        <v>130</v>
      </c>
      <c r="E31" s="68" t="s">
        <v>131</v>
      </c>
      <c r="F31" s="102" t="s">
        <v>122</v>
      </c>
      <c r="G31" s="102" t="s">
        <v>200</v>
      </c>
      <c r="H31" s="69"/>
      <c r="I31" s="70"/>
      <c r="J31" s="70"/>
      <c r="K31" s="70"/>
      <c r="L31" s="154" t="s">
        <v>181</v>
      </c>
      <c r="M31" s="155"/>
      <c r="N31" s="156"/>
      <c r="O31" t="s">
        <v>179</v>
      </c>
    </row>
    <row r="32" spans="1:15" ht="20.100000000000001" customHeight="1">
      <c r="A32">
        <v>25</v>
      </c>
      <c r="B32" s="65">
        <v>25</v>
      </c>
      <c r="C32" s="100">
        <v>1811624680</v>
      </c>
      <c r="D32" s="67" t="s">
        <v>102</v>
      </c>
      <c r="E32" s="68" t="s">
        <v>97</v>
      </c>
      <c r="F32" s="102" t="s">
        <v>122</v>
      </c>
      <c r="G32" s="102" t="s">
        <v>177</v>
      </c>
      <c r="H32" s="69"/>
      <c r="I32" s="70"/>
      <c r="J32" s="70"/>
      <c r="K32" s="70"/>
      <c r="L32" s="154" t="s">
        <v>181</v>
      </c>
      <c r="M32" s="155"/>
      <c r="N32" s="156"/>
      <c r="O32" t="s">
        <v>179</v>
      </c>
    </row>
    <row r="33" spans="1:15" ht="20.100000000000001" customHeight="1">
      <c r="A33">
        <v>26</v>
      </c>
      <c r="B33" s="65">
        <v>26</v>
      </c>
      <c r="C33" s="100">
        <v>152222772</v>
      </c>
      <c r="D33" s="67" t="s">
        <v>126</v>
      </c>
      <c r="E33" s="68" t="s">
        <v>127</v>
      </c>
      <c r="F33" s="102" t="s">
        <v>122</v>
      </c>
      <c r="G33" s="102" t="s">
        <v>201</v>
      </c>
      <c r="H33" s="69"/>
      <c r="I33" s="70"/>
      <c r="J33" s="70"/>
      <c r="K33" s="70"/>
      <c r="L33" s="154" t="s">
        <v>181</v>
      </c>
      <c r="M33" s="155"/>
      <c r="N33" s="156"/>
      <c r="O33" t="s">
        <v>179</v>
      </c>
    </row>
    <row r="34" spans="1:15" ht="20.100000000000001" customHeight="1">
      <c r="A34">
        <v>27</v>
      </c>
      <c r="B34" s="65">
        <v>27</v>
      </c>
      <c r="C34" s="100">
        <v>171216319</v>
      </c>
      <c r="D34" s="67" t="s">
        <v>128</v>
      </c>
      <c r="E34" s="68" t="s">
        <v>129</v>
      </c>
      <c r="F34" s="102" t="s">
        <v>122</v>
      </c>
      <c r="G34" s="102" t="s">
        <v>202</v>
      </c>
      <c r="H34" s="69"/>
      <c r="I34" s="70"/>
      <c r="J34" s="70"/>
      <c r="K34" s="70"/>
      <c r="L34" s="154" t="s">
        <v>181</v>
      </c>
      <c r="M34" s="155"/>
      <c r="N34" s="156"/>
      <c r="O34" t="s">
        <v>179</v>
      </c>
    </row>
    <row r="35" spans="1:15" ht="20.100000000000001" customHeight="1">
      <c r="A35">
        <v>28</v>
      </c>
      <c r="B35" s="65">
        <v>28</v>
      </c>
      <c r="C35" s="100">
        <v>1811614443</v>
      </c>
      <c r="D35" s="67" t="s">
        <v>158</v>
      </c>
      <c r="E35" s="68" t="s">
        <v>159</v>
      </c>
      <c r="F35" s="102" t="s">
        <v>122</v>
      </c>
      <c r="G35" s="102" t="s">
        <v>200</v>
      </c>
      <c r="H35" s="69"/>
      <c r="I35" s="70"/>
      <c r="J35" s="70"/>
      <c r="K35" s="70"/>
      <c r="L35" s="154" t="s">
        <v>178</v>
      </c>
      <c r="M35" s="155"/>
      <c r="N35" s="156"/>
      <c r="O35" t="s">
        <v>179</v>
      </c>
    </row>
    <row r="36" spans="1:15" ht="20.100000000000001" customHeight="1">
      <c r="A36">
        <v>29</v>
      </c>
      <c r="B36" s="65">
        <v>29</v>
      </c>
      <c r="C36" s="100">
        <v>1821415665</v>
      </c>
      <c r="D36" s="67" t="s">
        <v>160</v>
      </c>
      <c r="E36" s="68" t="s">
        <v>161</v>
      </c>
      <c r="F36" s="102" t="s">
        <v>124</v>
      </c>
      <c r="G36" s="102" t="s">
        <v>194</v>
      </c>
      <c r="H36" s="69"/>
      <c r="I36" s="70"/>
      <c r="J36" s="70"/>
      <c r="K36" s="70"/>
      <c r="L36" s="154" t="s">
        <v>178</v>
      </c>
      <c r="M36" s="155"/>
      <c r="N36" s="156"/>
      <c r="O36" t="s">
        <v>179</v>
      </c>
    </row>
    <row r="37" spans="1:15" ht="20.100000000000001" customHeight="1">
      <c r="A37">
        <v>30</v>
      </c>
      <c r="B37" s="72">
        <v>30</v>
      </c>
      <c r="C37" s="100">
        <v>1821414124</v>
      </c>
      <c r="D37" s="67" t="s">
        <v>132</v>
      </c>
      <c r="E37" s="68" t="s">
        <v>133</v>
      </c>
      <c r="F37" s="102" t="s">
        <v>125</v>
      </c>
      <c r="G37" s="102" t="s">
        <v>197</v>
      </c>
      <c r="H37" s="73"/>
      <c r="I37" s="74"/>
      <c r="J37" s="74"/>
      <c r="K37" s="74"/>
      <c r="L37" s="154" t="s">
        <v>181</v>
      </c>
      <c r="M37" s="155"/>
      <c r="N37" s="156"/>
      <c r="O37" t="s">
        <v>179</v>
      </c>
    </row>
    <row r="38" spans="1:15" ht="20.100000000000001" customHeight="1">
      <c r="A38">
        <v>31</v>
      </c>
      <c r="B38" s="92">
        <v>31</v>
      </c>
      <c r="C38" s="101">
        <v>1811214486</v>
      </c>
      <c r="D38" s="94" t="s">
        <v>98</v>
      </c>
      <c r="E38" s="95" t="s">
        <v>99</v>
      </c>
      <c r="F38" s="103" t="s">
        <v>125</v>
      </c>
      <c r="G38" s="103" t="s">
        <v>203</v>
      </c>
      <c r="H38" s="96"/>
      <c r="I38" s="97"/>
      <c r="J38" s="97"/>
      <c r="K38" s="97"/>
      <c r="L38" s="157" t="s">
        <v>178</v>
      </c>
      <c r="M38" s="158"/>
      <c r="N38" s="159"/>
      <c r="O38" t="s">
        <v>179</v>
      </c>
    </row>
    <row r="39" spans="1:15" ht="20.100000000000001" customHeight="1">
      <c r="A39">
        <v>32</v>
      </c>
      <c r="B39" s="65">
        <v>32</v>
      </c>
      <c r="C39" s="100">
        <v>1810716145</v>
      </c>
      <c r="D39" s="67" t="s">
        <v>100</v>
      </c>
      <c r="E39" s="68" t="s">
        <v>101</v>
      </c>
      <c r="F39" s="102" t="s">
        <v>122</v>
      </c>
      <c r="G39" s="102" t="s">
        <v>204</v>
      </c>
      <c r="H39" s="69"/>
      <c r="I39" s="70"/>
      <c r="J39" s="70"/>
      <c r="K39" s="70"/>
      <c r="L39" s="154" t="s">
        <v>178</v>
      </c>
      <c r="M39" s="155"/>
      <c r="N39" s="156"/>
      <c r="O39" t="s">
        <v>179</v>
      </c>
    </row>
    <row r="40" spans="1:15" ht="20.100000000000001" customHeight="1">
      <c r="A40">
        <v>33</v>
      </c>
      <c r="B40" s="65">
        <v>33</v>
      </c>
      <c r="C40" s="100">
        <v>1821224263</v>
      </c>
      <c r="D40" s="67" t="s">
        <v>102</v>
      </c>
      <c r="E40" s="68" t="s">
        <v>103</v>
      </c>
      <c r="F40" s="102" t="s">
        <v>122</v>
      </c>
      <c r="G40" s="102" t="s">
        <v>205</v>
      </c>
      <c r="H40" s="69"/>
      <c r="I40" s="70"/>
      <c r="J40" s="70"/>
      <c r="K40" s="70"/>
      <c r="L40" s="154" t="s">
        <v>178</v>
      </c>
      <c r="M40" s="155"/>
      <c r="N40" s="156"/>
      <c r="O40" t="s">
        <v>179</v>
      </c>
    </row>
    <row r="41" spans="1:15" ht="20.100000000000001" customHeight="1">
      <c r="A41">
        <v>34</v>
      </c>
      <c r="B41" s="65">
        <v>34</v>
      </c>
      <c r="C41" s="100">
        <v>1810215017</v>
      </c>
      <c r="D41" s="67" t="s">
        <v>104</v>
      </c>
      <c r="E41" s="68" t="s">
        <v>105</v>
      </c>
      <c r="F41" s="102" t="s">
        <v>122</v>
      </c>
      <c r="G41" s="102" t="s">
        <v>206</v>
      </c>
      <c r="H41" s="69"/>
      <c r="I41" s="70"/>
      <c r="J41" s="70"/>
      <c r="K41" s="70"/>
      <c r="L41" s="154" t="s">
        <v>178</v>
      </c>
      <c r="M41" s="155"/>
      <c r="N41" s="156"/>
      <c r="O41" t="s">
        <v>179</v>
      </c>
    </row>
    <row r="42" spans="1:15" ht="20.100000000000001" customHeight="1">
      <c r="A42">
        <v>35</v>
      </c>
      <c r="B42" s="65">
        <v>35</v>
      </c>
      <c r="C42" s="100">
        <v>171575682</v>
      </c>
      <c r="D42" s="67" t="s">
        <v>106</v>
      </c>
      <c r="E42" s="68" t="s">
        <v>107</v>
      </c>
      <c r="F42" s="102" t="s">
        <v>122</v>
      </c>
      <c r="G42" s="102" t="s">
        <v>207</v>
      </c>
      <c r="H42" s="69"/>
      <c r="I42" s="70"/>
      <c r="J42" s="70"/>
      <c r="K42" s="70"/>
      <c r="L42" s="154" t="s">
        <v>178</v>
      </c>
      <c r="M42" s="155"/>
      <c r="N42" s="156"/>
      <c r="O42" t="s">
        <v>179</v>
      </c>
    </row>
    <row r="43" spans="1:15" ht="20.100000000000001" customHeight="1">
      <c r="A43">
        <v>36</v>
      </c>
      <c r="B43" s="65">
        <v>36</v>
      </c>
      <c r="C43" s="100">
        <v>1821113812</v>
      </c>
      <c r="D43" s="67" t="s">
        <v>162</v>
      </c>
      <c r="E43" s="68" t="s">
        <v>163</v>
      </c>
      <c r="F43" s="102" t="s">
        <v>125</v>
      </c>
      <c r="G43" s="102" t="s">
        <v>208</v>
      </c>
      <c r="H43" s="69"/>
      <c r="I43" s="70"/>
      <c r="J43" s="70"/>
      <c r="K43" s="70"/>
      <c r="L43" s="154" t="s">
        <v>178</v>
      </c>
      <c r="M43" s="155"/>
      <c r="N43" s="156"/>
      <c r="O43" t="s">
        <v>179</v>
      </c>
    </row>
    <row r="44" spans="1:15" ht="20.100000000000001" customHeight="1">
      <c r="A44">
        <v>37</v>
      </c>
      <c r="B44" s="65">
        <v>37</v>
      </c>
      <c r="C44" s="100">
        <v>1820254347</v>
      </c>
      <c r="D44" s="67" t="s">
        <v>108</v>
      </c>
      <c r="E44" s="68" t="s">
        <v>109</v>
      </c>
      <c r="F44" s="102" t="s">
        <v>123</v>
      </c>
      <c r="G44" s="102" t="s">
        <v>209</v>
      </c>
      <c r="H44" s="69"/>
      <c r="I44" s="70"/>
      <c r="J44" s="70"/>
      <c r="K44" s="70"/>
      <c r="L44" s="154" t="s">
        <v>178</v>
      </c>
      <c r="M44" s="155"/>
      <c r="N44" s="156"/>
      <c r="O44" t="s">
        <v>179</v>
      </c>
    </row>
    <row r="45" spans="1:15" ht="20.100000000000001" customHeight="1">
      <c r="A45">
        <v>38</v>
      </c>
      <c r="B45" s="65">
        <v>38</v>
      </c>
      <c r="C45" s="100">
        <v>1821244306</v>
      </c>
      <c r="D45" s="67" t="s">
        <v>164</v>
      </c>
      <c r="E45" s="68" t="s">
        <v>165</v>
      </c>
      <c r="F45" s="102" t="s">
        <v>124</v>
      </c>
      <c r="G45" s="102" t="s">
        <v>210</v>
      </c>
      <c r="H45" s="69"/>
      <c r="I45" s="70"/>
      <c r="J45" s="70"/>
      <c r="K45" s="70"/>
      <c r="L45" s="154" t="s">
        <v>178</v>
      </c>
      <c r="M45" s="155"/>
      <c r="N45" s="156"/>
      <c r="O45" t="s">
        <v>179</v>
      </c>
    </row>
    <row r="46" spans="1:15" ht="20.100000000000001" customHeight="1">
      <c r="A46">
        <v>39</v>
      </c>
      <c r="B46" s="65">
        <v>39</v>
      </c>
      <c r="C46" s="100">
        <v>1821244311</v>
      </c>
      <c r="D46" s="67" t="s">
        <v>130</v>
      </c>
      <c r="E46" s="68" t="s">
        <v>166</v>
      </c>
      <c r="F46" s="102" t="s">
        <v>124</v>
      </c>
      <c r="G46" s="102" t="s">
        <v>210</v>
      </c>
      <c r="H46" s="69"/>
      <c r="I46" s="70"/>
      <c r="J46" s="70"/>
      <c r="K46" s="70"/>
      <c r="L46" s="154" t="s">
        <v>178</v>
      </c>
      <c r="M46" s="155"/>
      <c r="N46" s="156"/>
      <c r="O46" t="s">
        <v>179</v>
      </c>
    </row>
    <row r="47" spans="1:15" ht="20.100000000000001" customHeight="1">
      <c r="A47">
        <v>40</v>
      </c>
      <c r="B47" s="65">
        <v>40</v>
      </c>
      <c r="C47" s="100">
        <v>1820416717</v>
      </c>
      <c r="D47" s="67" t="s">
        <v>167</v>
      </c>
      <c r="E47" s="68" t="s">
        <v>168</v>
      </c>
      <c r="F47" s="102" t="s">
        <v>124</v>
      </c>
      <c r="G47" s="102" t="s">
        <v>194</v>
      </c>
      <c r="H47" s="69"/>
      <c r="I47" s="70"/>
      <c r="J47" s="70"/>
      <c r="K47" s="70"/>
      <c r="L47" s="154" t="s">
        <v>178</v>
      </c>
      <c r="M47" s="155"/>
      <c r="N47" s="156"/>
      <c r="O47" t="s">
        <v>179</v>
      </c>
    </row>
    <row r="48" spans="1:15" ht="20.100000000000001" customHeight="1">
      <c r="A48">
        <v>41</v>
      </c>
      <c r="B48" s="65">
        <v>41</v>
      </c>
      <c r="C48" s="100">
        <v>1821414102</v>
      </c>
      <c r="D48" s="67" t="s">
        <v>110</v>
      </c>
      <c r="E48" s="68" t="s">
        <v>111</v>
      </c>
      <c r="F48" s="102" t="s">
        <v>122</v>
      </c>
      <c r="G48" s="102" t="s">
        <v>211</v>
      </c>
      <c r="H48" s="69"/>
      <c r="I48" s="70"/>
      <c r="J48" s="70"/>
      <c r="K48" s="70"/>
      <c r="L48" s="154" t="s">
        <v>178</v>
      </c>
      <c r="M48" s="155"/>
      <c r="N48" s="156"/>
      <c r="O48" t="s">
        <v>179</v>
      </c>
    </row>
    <row r="49" spans="1:15" ht="20.100000000000001" customHeight="1">
      <c r="A49">
        <v>42</v>
      </c>
      <c r="B49" s="65">
        <v>42</v>
      </c>
      <c r="C49" s="100">
        <v>152232830</v>
      </c>
      <c r="D49" s="67" t="s">
        <v>112</v>
      </c>
      <c r="E49" s="68" t="s">
        <v>113</v>
      </c>
      <c r="F49" s="102" t="s">
        <v>124</v>
      </c>
      <c r="G49" s="102" t="s">
        <v>212</v>
      </c>
      <c r="H49" s="69"/>
      <c r="I49" s="70"/>
      <c r="J49" s="70"/>
      <c r="K49" s="70"/>
      <c r="L49" s="154" t="s">
        <v>178</v>
      </c>
      <c r="M49" s="155"/>
      <c r="N49" s="156"/>
      <c r="O49" t="s">
        <v>179</v>
      </c>
    </row>
    <row r="50" spans="1:15" ht="20.100000000000001" customHeight="1">
      <c r="A50">
        <v>43</v>
      </c>
      <c r="B50" s="65">
        <v>43</v>
      </c>
      <c r="C50" s="100">
        <v>1810714568</v>
      </c>
      <c r="D50" s="67" t="s">
        <v>114</v>
      </c>
      <c r="E50" s="68" t="s">
        <v>115</v>
      </c>
      <c r="F50" s="102" t="s">
        <v>123</v>
      </c>
      <c r="G50" s="102" t="s">
        <v>213</v>
      </c>
      <c r="H50" s="69"/>
      <c r="I50" s="70"/>
      <c r="J50" s="70"/>
      <c r="K50" s="70"/>
      <c r="L50" s="154" t="s">
        <v>178</v>
      </c>
      <c r="M50" s="155"/>
      <c r="N50" s="156"/>
      <c r="O50" t="s">
        <v>179</v>
      </c>
    </row>
    <row r="51" spans="1:15" ht="20.100000000000001" customHeight="1">
      <c r="A51">
        <v>44</v>
      </c>
      <c r="B51" s="65">
        <v>44</v>
      </c>
      <c r="C51" s="100">
        <v>1820354983</v>
      </c>
      <c r="D51" s="67" t="s">
        <v>116</v>
      </c>
      <c r="E51" s="68" t="s">
        <v>117</v>
      </c>
      <c r="F51" s="102" t="s">
        <v>123</v>
      </c>
      <c r="G51" s="102" t="s">
        <v>214</v>
      </c>
      <c r="H51" s="69"/>
      <c r="I51" s="70"/>
      <c r="J51" s="70"/>
      <c r="K51" s="70"/>
      <c r="L51" s="154" t="s">
        <v>178</v>
      </c>
      <c r="M51" s="155"/>
      <c r="N51" s="156"/>
      <c r="O51" t="s">
        <v>179</v>
      </c>
    </row>
    <row r="52" spans="1:15" ht="20.100000000000001" customHeight="1">
      <c r="A52">
        <v>45</v>
      </c>
      <c r="B52" s="65">
        <v>45</v>
      </c>
      <c r="C52" s="100">
        <v>1821414784</v>
      </c>
      <c r="D52" s="67" t="s">
        <v>169</v>
      </c>
      <c r="E52" s="68" t="s">
        <v>170</v>
      </c>
      <c r="F52" s="102" t="s">
        <v>124</v>
      </c>
      <c r="G52" s="102" t="s">
        <v>197</v>
      </c>
      <c r="H52" s="69"/>
      <c r="I52" s="70"/>
      <c r="J52" s="70"/>
      <c r="K52" s="70"/>
      <c r="L52" s="154" t="s">
        <v>178</v>
      </c>
      <c r="M52" s="155"/>
      <c r="N52" s="156"/>
      <c r="O52" t="s">
        <v>179</v>
      </c>
    </row>
    <row r="53" spans="1:15" ht="20.100000000000001" customHeight="1">
      <c r="A53">
        <v>46</v>
      </c>
      <c r="B53" s="65">
        <v>46</v>
      </c>
      <c r="C53" s="100">
        <v>162233641</v>
      </c>
      <c r="D53" s="67" t="s">
        <v>118</v>
      </c>
      <c r="E53" s="68" t="s">
        <v>119</v>
      </c>
      <c r="F53" s="102" t="s">
        <v>122</v>
      </c>
      <c r="G53" s="102" t="s">
        <v>212</v>
      </c>
      <c r="H53" s="69"/>
      <c r="I53" s="70"/>
      <c r="J53" s="70"/>
      <c r="K53" s="70"/>
      <c r="L53" s="154" t="s">
        <v>178</v>
      </c>
      <c r="M53" s="155"/>
      <c r="N53" s="156"/>
      <c r="O53" t="s">
        <v>179</v>
      </c>
    </row>
    <row r="54" spans="1:15" ht="20.100000000000001" customHeight="1">
      <c r="A54">
        <v>47</v>
      </c>
      <c r="B54" s="65">
        <v>47</v>
      </c>
      <c r="C54" s="100">
        <v>1820426622</v>
      </c>
      <c r="D54" s="67" t="s">
        <v>120</v>
      </c>
      <c r="E54" s="68" t="s">
        <v>121</v>
      </c>
      <c r="F54" s="102" t="s">
        <v>122</v>
      </c>
      <c r="G54" s="102" t="s">
        <v>215</v>
      </c>
      <c r="H54" s="69"/>
      <c r="I54" s="70"/>
      <c r="J54" s="70"/>
      <c r="K54" s="70"/>
      <c r="L54" s="154" t="s">
        <v>181</v>
      </c>
      <c r="M54" s="155"/>
      <c r="N54" s="156"/>
      <c r="O54" t="s">
        <v>179</v>
      </c>
    </row>
  </sheetData>
  <mergeCells count="63">
    <mergeCell ref="L52:N52"/>
    <mergeCell ref="L53:N53"/>
    <mergeCell ref="L54:N54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4 L8:N54 A8:A5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171</v>
      </c>
    </row>
    <row r="2" spans="1:15" s="56" customFormat="1">
      <c r="C2" s="174" t="s">
        <v>60</v>
      </c>
      <c r="D2" s="174"/>
      <c r="E2" s="59" t="s">
        <v>216</v>
      </c>
      <c r="F2" s="171" t="s">
        <v>174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217</v>
      </c>
      <c r="D3" s="172" t="s">
        <v>218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219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2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1810626510</v>
      </c>
      <c r="D8" s="67" t="s">
        <v>78</v>
      </c>
      <c r="E8" s="68" t="s">
        <v>134</v>
      </c>
      <c r="F8" s="102" t="s">
        <v>122</v>
      </c>
      <c r="G8" s="102" t="s">
        <v>177</v>
      </c>
      <c r="H8" s="69"/>
      <c r="I8" s="70"/>
      <c r="J8" s="70"/>
      <c r="K8" s="70"/>
      <c r="L8" s="157" t="s">
        <v>178</v>
      </c>
      <c r="M8" s="158"/>
      <c r="N8" s="159"/>
      <c r="O8" t="s">
        <v>220</v>
      </c>
    </row>
    <row r="9" spans="1:15" ht="20.100000000000001" customHeight="1">
      <c r="A9">
        <v>2</v>
      </c>
      <c r="B9" s="65">
        <v>2</v>
      </c>
      <c r="C9" s="100">
        <v>172238892</v>
      </c>
      <c r="D9" s="67" t="s">
        <v>79</v>
      </c>
      <c r="E9" s="68" t="s">
        <v>80</v>
      </c>
      <c r="F9" s="102" t="s">
        <v>122</v>
      </c>
      <c r="G9" s="102" t="s">
        <v>180</v>
      </c>
      <c r="H9" s="69"/>
      <c r="I9" s="70"/>
      <c r="J9" s="70"/>
      <c r="K9" s="70"/>
      <c r="L9" s="154" t="s">
        <v>181</v>
      </c>
      <c r="M9" s="155"/>
      <c r="N9" s="156"/>
      <c r="O9" t="s">
        <v>220</v>
      </c>
    </row>
    <row r="10" spans="1:15" ht="20.100000000000001" customHeight="1">
      <c r="A10">
        <v>3</v>
      </c>
      <c r="B10" s="65">
        <v>3</v>
      </c>
      <c r="C10" s="100">
        <v>162526501</v>
      </c>
      <c r="D10" s="67" t="s">
        <v>81</v>
      </c>
      <c r="E10" s="68" t="s">
        <v>80</v>
      </c>
      <c r="F10" s="102" t="s">
        <v>123</v>
      </c>
      <c r="G10" s="102" t="s">
        <v>182</v>
      </c>
      <c r="H10" s="69"/>
      <c r="I10" s="70"/>
      <c r="J10" s="70"/>
      <c r="K10" s="70"/>
      <c r="L10" s="154" t="s">
        <v>178</v>
      </c>
      <c r="M10" s="155"/>
      <c r="N10" s="156"/>
      <c r="O10" t="s">
        <v>220</v>
      </c>
    </row>
    <row r="11" spans="1:15" ht="20.100000000000001" customHeight="1">
      <c r="A11">
        <v>4</v>
      </c>
      <c r="B11" s="65">
        <v>4</v>
      </c>
      <c r="C11" s="100">
        <v>1821614033</v>
      </c>
      <c r="D11" s="67" t="s">
        <v>135</v>
      </c>
      <c r="E11" s="68" t="s">
        <v>136</v>
      </c>
      <c r="F11" s="102" t="s">
        <v>123</v>
      </c>
      <c r="G11" s="102" t="s">
        <v>183</v>
      </c>
      <c r="H11" s="69"/>
      <c r="I11" s="70"/>
      <c r="J11" s="70"/>
      <c r="K11" s="70"/>
      <c r="L11" s="154" t="s">
        <v>178</v>
      </c>
      <c r="M11" s="155"/>
      <c r="N11" s="156"/>
      <c r="O11" t="s">
        <v>220</v>
      </c>
    </row>
    <row r="12" spans="1:15" ht="20.100000000000001" customHeight="1">
      <c r="A12">
        <v>5</v>
      </c>
      <c r="B12" s="65">
        <v>5</v>
      </c>
      <c r="C12" s="100">
        <v>172217156</v>
      </c>
      <c r="D12" s="67" t="s">
        <v>137</v>
      </c>
      <c r="E12" s="68" t="s">
        <v>138</v>
      </c>
      <c r="F12" s="102" t="s">
        <v>122</v>
      </c>
      <c r="G12" s="102" t="s">
        <v>184</v>
      </c>
      <c r="H12" s="69"/>
      <c r="I12" s="70"/>
      <c r="J12" s="70"/>
      <c r="K12" s="70"/>
      <c r="L12" s="154" t="s">
        <v>178</v>
      </c>
      <c r="M12" s="155"/>
      <c r="N12" s="156"/>
      <c r="O12" t="s">
        <v>220</v>
      </c>
    </row>
    <row r="13" spans="1:15" ht="20.100000000000001" customHeight="1">
      <c r="A13">
        <v>6</v>
      </c>
      <c r="B13" s="65">
        <v>6</v>
      </c>
      <c r="C13" s="100">
        <v>132114008</v>
      </c>
      <c r="D13" s="67" t="s">
        <v>82</v>
      </c>
      <c r="E13" s="68" t="s">
        <v>83</v>
      </c>
      <c r="F13" s="102" t="s">
        <v>124</v>
      </c>
      <c r="G13" s="102" t="s">
        <v>185</v>
      </c>
      <c r="H13" s="69"/>
      <c r="I13" s="70"/>
      <c r="J13" s="70"/>
      <c r="K13" s="70"/>
      <c r="L13" s="154" t="s">
        <v>178</v>
      </c>
      <c r="M13" s="155"/>
      <c r="N13" s="156"/>
      <c r="O13" t="s">
        <v>220</v>
      </c>
    </row>
    <row r="14" spans="1:15" ht="20.100000000000001" customHeight="1">
      <c r="A14">
        <v>7</v>
      </c>
      <c r="B14" s="65">
        <v>7</v>
      </c>
      <c r="C14" s="100">
        <v>1811614450</v>
      </c>
      <c r="D14" s="67" t="s">
        <v>139</v>
      </c>
      <c r="E14" s="68" t="s">
        <v>84</v>
      </c>
      <c r="F14" s="102" t="s">
        <v>122</v>
      </c>
      <c r="G14" s="102" t="s">
        <v>186</v>
      </c>
      <c r="H14" s="69"/>
      <c r="I14" s="70"/>
      <c r="J14" s="70"/>
      <c r="K14" s="70"/>
      <c r="L14" s="154" t="s">
        <v>178</v>
      </c>
      <c r="M14" s="155"/>
      <c r="N14" s="156"/>
      <c r="O14" t="s">
        <v>220</v>
      </c>
    </row>
    <row r="15" spans="1:15" ht="20.100000000000001" customHeight="1">
      <c r="A15">
        <v>8</v>
      </c>
      <c r="B15" s="65">
        <v>8</v>
      </c>
      <c r="C15" s="100">
        <v>172247537</v>
      </c>
      <c r="D15" s="67" t="s">
        <v>140</v>
      </c>
      <c r="E15" s="68" t="s">
        <v>84</v>
      </c>
      <c r="F15" s="102" t="s">
        <v>123</v>
      </c>
      <c r="G15" s="102" t="s">
        <v>187</v>
      </c>
      <c r="H15" s="69"/>
      <c r="I15" s="70"/>
      <c r="J15" s="70"/>
      <c r="K15" s="70"/>
      <c r="L15" s="154" t="s">
        <v>178</v>
      </c>
      <c r="M15" s="155"/>
      <c r="N15" s="156"/>
      <c r="O15" t="s">
        <v>220</v>
      </c>
    </row>
    <row r="16" spans="1:15" ht="20.100000000000001" customHeight="1">
      <c r="A16">
        <v>9</v>
      </c>
      <c r="B16" s="65">
        <v>9</v>
      </c>
      <c r="C16" s="100">
        <v>171446678</v>
      </c>
      <c r="D16" s="67" t="s">
        <v>141</v>
      </c>
      <c r="E16" s="68" t="s">
        <v>142</v>
      </c>
      <c r="F16" s="102" t="s">
        <v>124</v>
      </c>
      <c r="G16" s="102" t="s">
        <v>188</v>
      </c>
      <c r="H16" s="69"/>
      <c r="I16" s="70"/>
      <c r="J16" s="70"/>
      <c r="K16" s="70"/>
      <c r="L16" s="154" t="s">
        <v>178</v>
      </c>
      <c r="M16" s="155"/>
      <c r="N16" s="156"/>
      <c r="O16" t="s">
        <v>220</v>
      </c>
    </row>
    <row r="17" spans="1:15" ht="20.100000000000001" customHeight="1">
      <c r="A17">
        <v>10</v>
      </c>
      <c r="B17" s="65">
        <v>10</v>
      </c>
      <c r="C17" s="100">
        <v>172236479</v>
      </c>
      <c r="D17" s="67" t="s">
        <v>85</v>
      </c>
      <c r="E17" s="68" t="s">
        <v>86</v>
      </c>
      <c r="F17" s="102" t="s">
        <v>122</v>
      </c>
      <c r="G17" s="102" t="s">
        <v>180</v>
      </c>
      <c r="H17" s="69"/>
      <c r="I17" s="70"/>
      <c r="J17" s="70"/>
      <c r="K17" s="70"/>
      <c r="L17" s="154" t="s">
        <v>178</v>
      </c>
      <c r="M17" s="155"/>
      <c r="N17" s="156"/>
      <c r="O17" t="s">
        <v>220</v>
      </c>
    </row>
    <row r="18" spans="1:15" ht="20.100000000000001" customHeight="1">
      <c r="A18">
        <v>11</v>
      </c>
      <c r="B18" s="65">
        <v>11</v>
      </c>
      <c r="C18" s="100">
        <v>171135781</v>
      </c>
      <c r="D18" s="67" t="s">
        <v>87</v>
      </c>
      <c r="E18" s="68" t="s">
        <v>88</v>
      </c>
      <c r="F18" s="102" t="s">
        <v>122</v>
      </c>
      <c r="G18" s="102" t="s">
        <v>189</v>
      </c>
      <c r="H18" s="69"/>
      <c r="I18" s="70"/>
      <c r="J18" s="70"/>
      <c r="K18" s="70"/>
      <c r="L18" s="154" t="s">
        <v>178</v>
      </c>
      <c r="M18" s="155"/>
      <c r="N18" s="156"/>
      <c r="O18" t="s">
        <v>220</v>
      </c>
    </row>
    <row r="19" spans="1:15" ht="20.100000000000001" customHeight="1">
      <c r="A19">
        <v>12</v>
      </c>
      <c r="B19" s="65">
        <v>12</v>
      </c>
      <c r="C19" s="100">
        <v>172317889</v>
      </c>
      <c r="D19" s="67" t="s">
        <v>143</v>
      </c>
      <c r="E19" s="68" t="s">
        <v>89</v>
      </c>
      <c r="F19" s="102" t="s">
        <v>123</v>
      </c>
      <c r="G19" s="102" t="s">
        <v>190</v>
      </c>
      <c r="H19" s="69"/>
      <c r="I19" s="70"/>
      <c r="J19" s="70"/>
      <c r="K19" s="70"/>
      <c r="L19" s="154" t="s">
        <v>178</v>
      </c>
      <c r="M19" s="155"/>
      <c r="N19" s="156"/>
      <c r="O19" t="s">
        <v>220</v>
      </c>
    </row>
    <row r="20" spans="1:15" ht="20.100000000000001" customHeight="1">
      <c r="A20">
        <v>13</v>
      </c>
      <c r="B20" s="65">
        <v>13</v>
      </c>
      <c r="C20" s="100">
        <v>1821254359</v>
      </c>
      <c r="D20" s="67" t="s">
        <v>144</v>
      </c>
      <c r="E20" s="68" t="s">
        <v>145</v>
      </c>
      <c r="F20" s="102" t="s">
        <v>125</v>
      </c>
      <c r="G20" s="102" t="s">
        <v>191</v>
      </c>
      <c r="H20" s="69"/>
      <c r="I20" s="70"/>
      <c r="J20" s="70"/>
      <c r="K20" s="70"/>
      <c r="L20" s="154" t="s">
        <v>178</v>
      </c>
      <c r="M20" s="155"/>
      <c r="N20" s="156"/>
      <c r="O20" t="s">
        <v>220</v>
      </c>
    </row>
    <row r="21" spans="1:15" ht="20.100000000000001" customHeight="1">
      <c r="A21">
        <v>14</v>
      </c>
      <c r="B21" s="65">
        <v>14</v>
      </c>
      <c r="C21" s="100">
        <v>171138773</v>
      </c>
      <c r="D21" s="67" t="s">
        <v>146</v>
      </c>
      <c r="E21" s="68" t="s">
        <v>90</v>
      </c>
      <c r="F21" s="102" t="s">
        <v>122</v>
      </c>
      <c r="G21" s="102" t="s">
        <v>192</v>
      </c>
      <c r="H21" s="69"/>
      <c r="I21" s="70"/>
      <c r="J21" s="70"/>
      <c r="K21" s="70"/>
      <c r="L21" s="154" t="s">
        <v>178</v>
      </c>
      <c r="M21" s="155"/>
      <c r="N21" s="156"/>
      <c r="O21" t="s">
        <v>220</v>
      </c>
    </row>
    <row r="22" spans="1:15" ht="20.100000000000001" customHeight="1">
      <c r="A22">
        <v>15</v>
      </c>
      <c r="B22" s="65">
        <v>15</v>
      </c>
      <c r="C22" s="100">
        <v>1810714589</v>
      </c>
      <c r="D22" s="67" t="s">
        <v>147</v>
      </c>
      <c r="E22" s="68" t="s">
        <v>148</v>
      </c>
      <c r="F22" s="102" t="s">
        <v>124</v>
      </c>
      <c r="G22" s="102" t="s">
        <v>193</v>
      </c>
      <c r="H22" s="69"/>
      <c r="I22" s="70"/>
      <c r="J22" s="70"/>
      <c r="K22" s="70"/>
      <c r="L22" s="154" t="s">
        <v>178</v>
      </c>
      <c r="M22" s="155"/>
      <c r="N22" s="156"/>
      <c r="O22" t="s">
        <v>220</v>
      </c>
    </row>
    <row r="23" spans="1:15" ht="20.100000000000001" customHeight="1">
      <c r="A23">
        <v>16</v>
      </c>
      <c r="B23" s="65">
        <v>16</v>
      </c>
      <c r="C23" s="100">
        <v>1821413567</v>
      </c>
      <c r="D23" s="67" t="s">
        <v>149</v>
      </c>
      <c r="E23" s="68" t="s">
        <v>150</v>
      </c>
      <c r="F23" s="102" t="s">
        <v>125</v>
      </c>
      <c r="G23" s="102" t="s">
        <v>194</v>
      </c>
      <c r="H23" s="69"/>
      <c r="I23" s="70"/>
      <c r="J23" s="70"/>
      <c r="K23" s="70"/>
      <c r="L23" s="154" t="s">
        <v>178</v>
      </c>
      <c r="M23" s="155"/>
      <c r="N23" s="156"/>
      <c r="O23" t="s">
        <v>220</v>
      </c>
    </row>
    <row r="24" spans="1:15" ht="20.100000000000001" customHeight="1">
      <c r="A24">
        <v>17</v>
      </c>
      <c r="B24" s="65">
        <v>17</v>
      </c>
      <c r="C24" s="100">
        <v>1810215918</v>
      </c>
      <c r="D24" s="67" t="s">
        <v>91</v>
      </c>
      <c r="E24" s="68" t="s">
        <v>92</v>
      </c>
      <c r="F24" s="102" t="s">
        <v>122</v>
      </c>
      <c r="G24" s="102" t="s">
        <v>195</v>
      </c>
      <c r="H24" s="69"/>
      <c r="I24" s="70"/>
      <c r="J24" s="70"/>
      <c r="K24" s="70"/>
      <c r="L24" s="154" t="s">
        <v>181</v>
      </c>
      <c r="M24" s="155"/>
      <c r="N24" s="156"/>
      <c r="O24" t="s">
        <v>220</v>
      </c>
    </row>
    <row r="25" spans="1:15" ht="20.100000000000001" customHeight="1">
      <c r="A25">
        <v>18</v>
      </c>
      <c r="B25" s="65">
        <v>18</v>
      </c>
      <c r="C25" s="100">
        <v>1821614008</v>
      </c>
      <c r="D25" s="67" t="s">
        <v>151</v>
      </c>
      <c r="E25" s="68" t="s">
        <v>152</v>
      </c>
      <c r="F25" s="102" t="s">
        <v>122</v>
      </c>
      <c r="G25" s="102" t="s">
        <v>196</v>
      </c>
      <c r="H25" s="69"/>
      <c r="I25" s="70"/>
      <c r="J25" s="70"/>
      <c r="K25" s="70"/>
      <c r="L25" s="154" t="s">
        <v>178</v>
      </c>
      <c r="M25" s="155"/>
      <c r="N25" s="156"/>
      <c r="O25" t="s">
        <v>220</v>
      </c>
    </row>
    <row r="26" spans="1:15" ht="20.100000000000001" customHeight="1">
      <c r="A26">
        <v>19</v>
      </c>
      <c r="B26" s="65">
        <v>19</v>
      </c>
      <c r="C26" s="100">
        <v>1821414135</v>
      </c>
      <c r="D26" s="67" t="s">
        <v>153</v>
      </c>
      <c r="E26" s="68" t="s">
        <v>152</v>
      </c>
      <c r="F26" s="102" t="s">
        <v>124</v>
      </c>
      <c r="G26" s="102" t="s">
        <v>197</v>
      </c>
      <c r="H26" s="69"/>
      <c r="I26" s="70"/>
      <c r="J26" s="70"/>
      <c r="K26" s="70"/>
      <c r="L26" s="154" t="s">
        <v>178</v>
      </c>
      <c r="M26" s="155"/>
      <c r="N26" s="156"/>
      <c r="O26" t="s">
        <v>220</v>
      </c>
    </row>
    <row r="27" spans="1:15" ht="20.100000000000001" customHeight="1">
      <c r="A27">
        <v>20</v>
      </c>
      <c r="B27" s="65">
        <v>20</v>
      </c>
      <c r="C27" s="100">
        <v>1810225577</v>
      </c>
      <c r="D27" s="67" t="s">
        <v>93</v>
      </c>
      <c r="E27" s="68" t="s">
        <v>94</v>
      </c>
      <c r="F27" s="102" t="s">
        <v>122</v>
      </c>
      <c r="G27" s="102" t="s">
        <v>198</v>
      </c>
      <c r="H27" s="69"/>
      <c r="I27" s="70"/>
      <c r="J27" s="70"/>
      <c r="K27" s="70"/>
      <c r="L27" s="154" t="s">
        <v>178</v>
      </c>
      <c r="M27" s="155"/>
      <c r="N27" s="156"/>
      <c r="O27" t="s">
        <v>220</v>
      </c>
    </row>
    <row r="28" spans="1:15" ht="20.100000000000001" customHeight="1">
      <c r="A28">
        <v>21</v>
      </c>
      <c r="B28" s="65">
        <v>21</v>
      </c>
      <c r="C28" s="100">
        <v>1820234881</v>
      </c>
      <c r="D28" s="67" t="s">
        <v>95</v>
      </c>
      <c r="E28" s="68" t="s">
        <v>96</v>
      </c>
      <c r="F28" s="102" t="s">
        <v>122</v>
      </c>
      <c r="G28" s="102" t="s">
        <v>199</v>
      </c>
      <c r="H28" s="69"/>
      <c r="I28" s="70"/>
      <c r="J28" s="70"/>
      <c r="K28" s="70"/>
      <c r="L28" s="154" t="s">
        <v>181</v>
      </c>
      <c r="M28" s="155"/>
      <c r="N28" s="156"/>
      <c r="O28" t="s">
        <v>220</v>
      </c>
    </row>
    <row r="29" spans="1:15" ht="20.100000000000001" customHeight="1">
      <c r="A29">
        <v>22</v>
      </c>
      <c r="B29" s="65">
        <v>22</v>
      </c>
      <c r="C29" s="100">
        <v>1821414109</v>
      </c>
      <c r="D29" s="67" t="s">
        <v>154</v>
      </c>
      <c r="E29" s="68" t="s">
        <v>155</v>
      </c>
      <c r="F29" s="102" t="s">
        <v>124</v>
      </c>
      <c r="G29" s="102" t="s">
        <v>194</v>
      </c>
      <c r="H29" s="69"/>
      <c r="I29" s="70"/>
      <c r="J29" s="70"/>
      <c r="K29" s="70"/>
      <c r="L29" s="154" t="s">
        <v>178</v>
      </c>
      <c r="M29" s="155"/>
      <c r="N29" s="156"/>
      <c r="O29" t="s">
        <v>220</v>
      </c>
    </row>
    <row r="30" spans="1:15" ht="20.100000000000001" customHeight="1">
      <c r="A30">
        <v>23</v>
      </c>
      <c r="B30" s="65">
        <v>23</v>
      </c>
      <c r="C30" s="100">
        <v>1811615915</v>
      </c>
      <c r="D30" s="67" t="s">
        <v>156</v>
      </c>
      <c r="E30" s="68" t="s">
        <v>157</v>
      </c>
      <c r="F30" s="102" t="s">
        <v>122</v>
      </c>
      <c r="G30" s="102" t="s">
        <v>200</v>
      </c>
      <c r="H30" s="69"/>
      <c r="I30" s="70"/>
      <c r="J30" s="70"/>
      <c r="K30" s="70"/>
      <c r="L30" s="154" t="s">
        <v>178</v>
      </c>
      <c r="M30" s="155"/>
      <c r="N30" s="156"/>
      <c r="O30" t="s">
        <v>220</v>
      </c>
    </row>
    <row r="31" spans="1:15" ht="20.100000000000001" customHeight="1">
      <c r="A31">
        <v>24</v>
      </c>
      <c r="B31" s="65">
        <v>24</v>
      </c>
      <c r="C31" s="100">
        <v>1811615752</v>
      </c>
      <c r="D31" s="67" t="s">
        <v>130</v>
      </c>
      <c r="E31" s="68" t="s">
        <v>131</v>
      </c>
      <c r="F31" s="102" t="s">
        <v>122</v>
      </c>
      <c r="G31" s="102" t="s">
        <v>200</v>
      </c>
      <c r="H31" s="69"/>
      <c r="I31" s="70"/>
      <c r="J31" s="70"/>
      <c r="K31" s="70"/>
      <c r="L31" s="154" t="s">
        <v>181</v>
      </c>
      <c r="M31" s="155"/>
      <c r="N31" s="156"/>
      <c r="O31" t="s">
        <v>220</v>
      </c>
    </row>
    <row r="32" spans="1:15" ht="20.100000000000001" customHeight="1">
      <c r="A32">
        <v>25</v>
      </c>
      <c r="B32" s="65">
        <v>25</v>
      </c>
      <c r="C32" s="100">
        <v>1811624680</v>
      </c>
      <c r="D32" s="67" t="s">
        <v>102</v>
      </c>
      <c r="E32" s="68" t="s">
        <v>97</v>
      </c>
      <c r="F32" s="102" t="s">
        <v>122</v>
      </c>
      <c r="G32" s="102" t="s">
        <v>177</v>
      </c>
      <c r="H32" s="69"/>
      <c r="I32" s="70"/>
      <c r="J32" s="70"/>
      <c r="K32" s="70"/>
      <c r="L32" s="154" t="s">
        <v>181</v>
      </c>
      <c r="M32" s="155"/>
      <c r="N32" s="156"/>
      <c r="O32" t="s">
        <v>220</v>
      </c>
    </row>
    <row r="33" spans="1:15" ht="20.100000000000001" customHeight="1">
      <c r="A33">
        <v>26</v>
      </c>
      <c r="B33" s="65">
        <v>26</v>
      </c>
      <c r="C33" s="100">
        <v>152222772</v>
      </c>
      <c r="D33" s="67" t="s">
        <v>126</v>
      </c>
      <c r="E33" s="68" t="s">
        <v>127</v>
      </c>
      <c r="F33" s="102" t="s">
        <v>122</v>
      </c>
      <c r="G33" s="102" t="s">
        <v>201</v>
      </c>
      <c r="H33" s="69"/>
      <c r="I33" s="70"/>
      <c r="J33" s="70"/>
      <c r="K33" s="70"/>
      <c r="L33" s="154" t="s">
        <v>181</v>
      </c>
      <c r="M33" s="155"/>
      <c r="N33" s="156"/>
      <c r="O33" t="s">
        <v>220</v>
      </c>
    </row>
    <row r="34" spans="1:15" ht="20.100000000000001" customHeight="1">
      <c r="A34">
        <v>27</v>
      </c>
      <c r="B34" s="65">
        <v>27</v>
      </c>
      <c r="C34" s="100">
        <v>171216319</v>
      </c>
      <c r="D34" s="67" t="s">
        <v>128</v>
      </c>
      <c r="E34" s="68" t="s">
        <v>129</v>
      </c>
      <c r="F34" s="102" t="s">
        <v>122</v>
      </c>
      <c r="G34" s="102" t="s">
        <v>202</v>
      </c>
      <c r="H34" s="69"/>
      <c r="I34" s="70"/>
      <c r="J34" s="70"/>
      <c r="K34" s="70"/>
      <c r="L34" s="154" t="s">
        <v>181</v>
      </c>
      <c r="M34" s="155"/>
      <c r="N34" s="156"/>
      <c r="O34" t="s">
        <v>220</v>
      </c>
    </row>
    <row r="35" spans="1:15" ht="20.100000000000001" customHeight="1">
      <c r="A35">
        <v>28</v>
      </c>
      <c r="B35" s="65">
        <v>28</v>
      </c>
      <c r="C35" s="100">
        <v>1811614443</v>
      </c>
      <c r="D35" s="67" t="s">
        <v>158</v>
      </c>
      <c r="E35" s="68" t="s">
        <v>159</v>
      </c>
      <c r="F35" s="102" t="s">
        <v>122</v>
      </c>
      <c r="G35" s="102" t="s">
        <v>200</v>
      </c>
      <c r="H35" s="69"/>
      <c r="I35" s="70"/>
      <c r="J35" s="70"/>
      <c r="K35" s="70"/>
      <c r="L35" s="154" t="s">
        <v>178</v>
      </c>
      <c r="M35" s="155"/>
      <c r="N35" s="156"/>
      <c r="O35" t="s">
        <v>220</v>
      </c>
    </row>
    <row r="36" spans="1:15" ht="20.100000000000001" customHeight="1">
      <c r="A36">
        <v>29</v>
      </c>
      <c r="B36" s="65">
        <v>29</v>
      </c>
      <c r="C36" s="100">
        <v>1821415665</v>
      </c>
      <c r="D36" s="67" t="s">
        <v>160</v>
      </c>
      <c r="E36" s="68" t="s">
        <v>161</v>
      </c>
      <c r="F36" s="102" t="s">
        <v>124</v>
      </c>
      <c r="G36" s="102" t="s">
        <v>194</v>
      </c>
      <c r="H36" s="69"/>
      <c r="I36" s="70"/>
      <c r="J36" s="70"/>
      <c r="K36" s="70"/>
      <c r="L36" s="154" t="s">
        <v>178</v>
      </c>
      <c r="M36" s="155"/>
      <c r="N36" s="156"/>
      <c r="O36" t="s">
        <v>220</v>
      </c>
    </row>
    <row r="37" spans="1:15" ht="20.100000000000001" customHeight="1">
      <c r="A37">
        <v>30</v>
      </c>
      <c r="B37" s="72">
        <v>30</v>
      </c>
      <c r="C37" s="100">
        <v>1821414124</v>
      </c>
      <c r="D37" s="67" t="s">
        <v>132</v>
      </c>
      <c r="E37" s="68" t="s">
        <v>133</v>
      </c>
      <c r="F37" s="102" t="s">
        <v>125</v>
      </c>
      <c r="G37" s="102" t="s">
        <v>197</v>
      </c>
      <c r="H37" s="73"/>
      <c r="I37" s="74"/>
      <c r="J37" s="74"/>
      <c r="K37" s="74"/>
      <c r="L37" s="154" t="s">
        <v>181</v>
      </c>
      <c r="M37" s="155"/>
      <c r="N37" s="156"/>
      <c r="O37" t="s">
        <v>220</v>
      </c>
    </row>
    <row r="38" spans="1:15" ht="20.100000000000001" customHeight="1">
      <c r="A38">
        <v>31</v>
      </c>
      <c r="B38" s="92">
        <v>31</v>
      </c>
      <c r="C38" s="101">
        <v>1811214486</v>
      </c>
      <c r="D38" s="94" t="s">
        <v>98</v>
      </c>
      <c r="E38" s="95" t="s">
        <v>99</v>
      </c>
      <c r="F38" s="103" t="s">
        <v>125</v>
      </c>
      <c r="G38" s="103" t="s">
        <v>203</v>
      </c>
      <c r="H38" s="96"/>
      <c r="I38" s="97"/>
      <c r="J38" s="97"/>
      <c r="K38" s="97"/>
      <c r="L38" s="157" t="s">
        <v>178</v>
      </c>
      <c r="M38" s="158"/>
      <c r="N38" s="159"/>
      <c r="O38" t="s">
        <v>220</v>
      </c>
    </row>
    <row r="39" spans="1:15" ht="20.100000000000001" customHeight="1">
      <c r="A39">
        <v>32</v>
      </c>
      <c r="B39" s="65">
        <v>32</v>
      </c>
      <c r="C39" s="100">
        <v>1810716145</v>
      </c>
      <c r="D39" s="67" t="s">
        <v>100</v>
      </c>
      <c r="E39" s="68" t="s">
        <v>101</v>
      </c>
      <c r="F39" s="102" t="s">
        <v>122</v>
      </c>
      <c r="G39" s="102" t="s">
        <v>204</v>
      </c>
      <c r="H39" s="69"/>
      <c r="I39" s="70"/>
      <c r="J39" s="70"/>
      <c r="K39" s="70"/>
      <c r="L39" s="154" t="s">
        <v>178</v>
      </c>
      <c r="M39" s="155"/>
      <c r="N39" s="156"/>
      <c r="O39" t="s">
        <v>220</v>
      </c>
    </row>
    <row r="40" spans="1:15" ht="20.100000000000001" customHeight="1">
      <c r="A40">
        <v>33</v>
      </c>
      <c r="B40" s="65">
        <v>33</v>
      </c>
      <c r="C40" s="100">
        <v>1821224263</v>
      </c>
      <c r="D40" s="67" t="s">
        <v>102</v>
      </c>
      <c r="E40" s="68" t="s">
        <v>103</v>
      </c>
      <c r="F40" s="102" t="s">
        <v>122</v>
      </c>
      <c r="G40" s="102" t="s">
        <v>205</v>
      </c>
      <c r="H40" s="69"/>
      <c r="I40" s="70"/>
      <c r="J40" s="70"/>
      <c r="K40" s="70"/>
      <c r="L40" s="154" t="s">
        <v>178</v>
      </c>
      <c r="M40" s="155"/>
      <c r="N40" s="156"/>
      <c r="O40" t="s">
        <v>220</v>
      </c>
    </row>
    <row r="41" spans="1:15" ht="20.100000000000001" customHeight="1">
      <c r="A41">
        <v>34</v>
      </c>
      <c r="B41" s="65">
        <v>34</v>
      </c>
      <c r="C41" s="100">
        <v>1810215017</v>
      </c>
      <c r="D41" s="67" t="s">
        <v>104</v>
      </c>
      <c r="E41" s="68" t="s">
        <v>105</v>
      </c>
      <c r="F41" s="102" t="s">
        <v>122</v>
      </c>
      <c r="G41" s="102" t="s">
        <v>206</v>
      </c>
      <c r="H41" s="69"/>
      <c r="I41" s="70"/>
      <c r="J41" s="70"/>
      <c r="K41" s="70"/>
      <c r="L41" s="154" t="s">
        <v>178</v>
      </c>
      <c r="M41" s="155"/>
      <c r="N41" s="156"/>
      <c r="O41" t="s">
        <v>220</v>
      </c>
    </row>
    <row r="42" spans="1:15" ht="20.100000000000001" customHeight="1">
      <c r="A42">
        <v>35</v>
      </c>
      <c r="B42" s="65">
        <v>35</v>
      </c>
      <c r="C42" s="100">
        <v>171575682</v>
      </c>
      <c r="D42" s="67" t="s">
        <v>106</v>
      </c>
      <c r="E42" s="68" t="s">
        <v>107</v>
      </c>
      <c r="F42" s="102" t="s">
        <v>122</v>
      </c>
      <c r="G42" s="102" t="s">
        <v>207</v>
      </c>
      <c r="H42" s="69"/>
      <c r="I42" s="70"/>
      <c r="J42" s="70"/>
      <c r="K42" s="70"/>
      <c r="L42" s="154" t="s">
        <v>178</v>
      </c>
      <c r="M42" s="155"/>
      <c r="N42" s="156"/>
      <c r="O42" t="s">
        <v>220</v>
      </c>
    </row>
    <row r="43" spans="1:15" ht="20.100000000000001" customHeight="1">
      <c r="A43">
        <v>36</v>
      </c>
      <c r="B43" s="65">
        <v>36</v>
      </c>
      <c r="C43" s="100">
        <v>1821113812</v>
      </c>
      <c r="D43" s="67" t="s">
        <v>162</v>
      </c>
      <c r="E43" s="68" t="s">
        <v>163</v>
      </c>
      <c r="F43" s="102" t="s">
        <v>125</v>
      </c>
      <c r="G43" s="102" t="s">
        <v>208</v>
      </c>
      <c r="H43" s="69"/>
      <c r="I43" s="70"/>
      <c r="J43" s="70"/>
      <c r="K43" s="70"/>
      <c r="L43" s="154" t="s">
        <v>178</v>
      </c>
      <c r="M43" s="155"/>
      <c r="N43" s="156"/>
      <c r="O43" t="s">
        <v>220</v>
      </c>
    </row>
    <row r="44" spans="1:15" ht="20.100000000000001" customHeight="1">
      <c r="A44">
        <v>37</v>
      </c>
      <c r="B44" s="65">
        <v>37</v>
      </c>
      <c r="C44" s="100">
        <v>1820254347</v>
      </c>
      <c r="D44" s="67" t="s">
        <v>108</v>
      </c>
      <c r="E44" s="68" t="s">
        <v>109</v>
      </c>
      <c r="F44" s="102" t="s">
        <v>123</v>
      </c>
      <c r="G44" s="102" t="s">
        <v>209</v>
      </c>
      <c r="H44" s="69"/>
      <c r="I44" s="70"/>
      <c r="J44" s="70"/>
      <c r="K44" s="70"/>
      <c r="L44" s="154" t="s">
        <v>178</v>
      </c>
      <c r="M44" s="155"/>
      <c r="N44" s="156"/>
      <c r="O44" t="s">
        <v>220</v>
      </c>
    </row>
    <row r="45" spans="1:15" ht="20.100000000000001" customHeight="1">
      <c r="A45">
        <v>38</v>
      </c>
      <c r="B45" s="65">
        <v>38</v>
      </c>
      <c r="C45" s="100">
        <v>1821244306</v>
      </c>
      <c r="D45" s="67" t="s">
        <v>164</v>
      </c>
      <c r="E45" s="68" t="s">
        <v>165</v>
      </c>
      <c r="F45" s="102" t="s">
        <v>124</v>
      </c>
      <c r="G45" s="102" t="s">
        <v>210</v>
      </c>
      <c r="H45" s="69"/>
      <c r="I45" s="70"/>
      <c r="J45" s="70"/>
      <c r="K45" s="70"/>
      <c r="L45" s="154" t="s">
        <v>178</v>
      </c>
      <c r="M45" s="155"/>
      <c r="N45" s="156"/>
      <c r="O45" t="s">
        <v>220</v>
      </c>
    </row>
    <row r="46" spans="1:15" ht="20.100000000000001" customHeight="1">
      <c r="A46">
        <v>39</v>
      </c>
      <c r="B46" s="65">
        <v>39</v>
      </c>
      <c r="C46" s="100">
        <v>1821244311</v>
      </c>
      <c r="D46" s="67" t="s">
        <v>130</v>
      </c>
      <c r="E46" s="68" t="s">
        <v>166</v>
      </c>
      <c r="F46" s="102" t="s">
        <v>124</v>
      </c>
      <c r="G46" s="102" t="s">
        <v>210</v>
      </c>
      <c r="H46" s="69"/>
      <c r="I46" s="70"/>
      <c r="J46" s="70"/>
      <c r="K46" s="70"/>
      <c r="L46" s="154" t="s">
        <v>178</v>
      </c>
      <c r="M46" s="155"/>
      <c r="N46" s="156"/>
      <c r="O46" t="s">
        <v>220</v>
      </c>
    </row>
    <row r="47" spans="1:15" ht="20.100000000000001" customHeight="1">
      <c r="A47">
        <v>40</v>
      </c>
      <c r="B47" s="65">
        <v>40</v>
      </c>
      <c r="C47" s="100">
        <v>1820416717</v>
      </c>
      <c r="D47" s="67" t="s">
        <v>167</v>
      </c>
      <c r="E47" s="68" t="s">
        <v>168</v>
      </c>
      <c r="F47" s="102" t="s">
        <v>124</v>
      </c>
      <c r="G47" s="102" t="s">
        <v>194</v>
      </c>
      <c r="H47" s="69"/>
      <c r="I47" s="70"/>
      <c r="J47" s="70"/>
      <c r="K47" s="70"/>
      <c r="L47" s="154" t="s">
        <v>178</v>
      </c>
      <c r="M47" s="155"/>
      <c r="N47" s="156"/>
      <c r="O47" t="s">
        <v>220</v>
      </c>
    </row>
    <row r="48" spans="1:15" ht="20.100000000000001" customHeight="1">
      <c r="A48">
        <v>41</v>
      </c>
      <c r="B48" s="65">
        <v>41</v>
      </c>
      <c r="C48" s="100">
        <v>1821414102</v>
      </c>
      <c r="D48" s="67" t="s">
        <v>110</v>
      </c>
      <c r="E48" s="68" t="s">
        <v>111</v>
      </c>
      <c r="F48" s="102" t="s">
        <v>122</v>
      </c>
      <c r="G48" s="102" t="s">
        <v>211</v>
      </c>
      <c r="H48" s="69"/>
      <c r="I48" s="70"/>
      <c r="J48" s="70"/>
      <c r="K48" s="70"/>
      <c r="L48" s="154" t="s">
        <v>178</v>
      </c>
      <c r="M48" s="155"/>
      <c r="N48" s="156"/>
      <c r="O48" t="s">
        <v>220</v>
      </c>
    </row>
    <row r="49" spans="1:15" ht="20.100000000000001" customHeight="1">
      <c r="A49">
        <v>42</v>
      </c>
      <c r="B49" s="65">
        <v>42</v>
      </c>
      <c r="C49" s="100">
        <v>152232830</v>
      </c>
      <c r="D49" s="67" t="s">
        <v>112</v>
      </c>
      <c r="E49" s="68" t="s">
        <v>113</v>
      </c>
      <c r="F49" s="102" t="s">
        <v>124</v>
      </c>
      <c r="G49" s="102" t="s">
        <v>212</v>
      </c>
      <c r="H49" s="69"/>
      <c r="I49" s="70"/>
      <c r="J49" s="70"/>
      <c r="K49" s="70"/>
      <c r="L49" s="154" t="s">
        <v>178</v>
      </c>
      <c r="M49" s="155"/>
      <c r="N49" s="156"/>
      <c r="O49" t="s">
        <v>220</v>
      </c>
    </row>
    <row r="50" spans="1:15" ht="20.100000000000001" customHeight="1">
      <c r="A50">
        <v>43</v>
      </c>
      <c r="B50" s="65">
        <v>43</v>
      </c>
      <c r="C50" s="100">
        <v>1810714568</v>
      </c>
      <c r="D50" s="67" t="s">
        <v>114</v>
      </c>
      <c r="E50" s="68" t="s">
        <v>115</v>
      </c>
      <c r="F50" s="102" t="s">
        <v>123</v>
      </c>
      <c r="G50" s="102" t="s">
        <v>213</v>
      </c>
      <c r="H50" s="69"/>
      <c r="I50" s="70"/>
      <c r="J50" s="70"/>
      <c r="K50" s="70"/>
      <c r="L50" s="154" t="s">
        <v>178</v>
      </c>
      <c r="M50" s="155"/>
      <c r="N50" s="156"/>
      <c r="O50" t="s">
        <v>220</v>
      </c>
    </row>
    <row r="51" spans="1:15" ht="20.100000000000001" customHeight="1">
      <c r="A51">
        <v>44</v>
      </c>
      <c r="B51" s="65">
        <v>44</v>
      </c>
      <c r="C51" s="100">
        <v>1820354983</v>
      </c>
      <c r="D51" s="67" t="s">
        <v>116</v>
      </c>
      <c r="E51" s="68" t="s">
        <v>117</v>
      </c>
      <c r="F51" s="102" t="s">
        <v>123</v>
      </c>
      <c r="G51" s="102" t="s">
        <v>214</v>
      </c>
      <c r="H51" s="69"/>
      <c r="I51" s="70"/>
      <c r="J51" s="70"/>
      <c r="K51" s="70"/>
      <c r="L51" s="154" t="s">
        <v>178</v>
      </c>
      <c r="M51" s="155"/>
      <c r="N51" s="156"/>
      <c r="O51" t="s">
        <v>220</v>
      </c>
    </row>
    <row r="52" spans="1:15" ht="20.100000000000001" customHeight="1">
      <c r="A52">
        <v>45</v>
      </c>
      <c r="B52" s="65">
        <v>45</v>
      </c>
      <c r="C52" s="100">
        <v>1821414784</v>
      </c>
      <c r="D52" s="67" t="s">
        <v>169</v>
      </c>
      <c r="E52" s="68" t="s">
        <v>170</v>
      </c>
      <c r="F52" s="102" t="s">
        <v>124</v>
      </c>
      <c r="G52" s="102" t="s">
        <v>197</v>
      </c>
      <c r="H52" s="69"/>
      <c r="I52" s="70"/>
      <c r="J52" s="70"/>
      <c r="K52" s="70"/>
      <c r="L52" s="154" t="s">
        <v>178</v>
      </c>
      <c r="M52" s="155"/>
      <c r="N52" s="156"/>
      <c r="O52" t="s">
        <v>220</v>
      </c>
    </row>
    <row r="53" spans="1:15" ht="20.100000000000001" customHeight="1">
      <c r="A53">
        <v>46</v>
      </c>
      <c r="B53" s="65">
        <v>46</v>
      </c>
      <c r="C53" s="100">
        <v>162233641</v>
      </c>
      <c r="D53" s="67" t="s">
        <v>118</v>
      </c>
      <c r="E53" s="68" t="s">
        <v>119</v>
      </c>
      <c r="F53" s="102" t="s">
        <v>122</v>
      </c>
      <c r="G53" s="102" t="s">
        <v>212</v>
      </c>
      <c r="H53" s="69"/>
      <c r="I53" s="70"/>
      <c r="J53" s="70"/>
      <c r="K53" s="70"/>
      <c r="L53" s="154" t="s">
        <v>178</v>
      </c>
      <c r="M53" s="155"/>
      <c r="N53" s="156"/>
      <c r="O53" t="s">
        <v>220</v>
      </c>
    </row>
    <row r="54" spans="1:15" ht="20.100000000000001" customHeight="1">
      <c r="A54">
        <v>47</v>
      </c>
      <c r="B54" s="65">
        <v>47</v>
      </c>
      <c r="C54" s="100">
        <v>1820426622</v>
      </c>
      <c r="D54" s="67" t="s">
        <v>120</v>
      </c>
      <c r="E54" s="68" t="s">
        <v>121</v>
      </c>
      <c r="F54" s="102" t="s">
        <v>122</v>
      </c>
      <c r="G54" s="102" t="s">
        <v>215</v>
      </c>
      <c r="H54" s="69"/>
      <c r="I54" s="70"/>
      <c r="J54" s="70"/>
      <c r="K54" s="70"/>
      <c r="L54" s="154" t="s">
        <v>181</v>
      </c>
      <c r="M54" s="155"/>
      <c r="N54" s="156"/>
      <c r="O54" t="s">
        <v>220</v>
      </c>
    </row>
  </sheetData>
  <mergeCells count="63">
    <mergeCell ref="L52:N52"/>
    <mergeCell ref="L53:N53"/>
    <mergeCell ref="L54:N54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4 L8:N54 A8:A5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Phòng 609</vt:lpstr>
      <vt:lpstr>Phòng 310</vt:lpstr>
      <vt:lpstr>'Phòng 310'!Print_Titles</vt:lpstr>
      <vt:lpstr>'Phòng 609'!Print_Titles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2014-07-31T00:41:13Z</cp:lastPrinted>
  <dcterms:created xsi:type="dcterms:W3CDTF">2009-04-20T08:11:00Z</dcterms:created>
  <dcterms:modified xsi:type="dcterms:W3CDTF">2014-07-31T00:44:20Z</dcterms:modified>
</cp:coreProperties>
</file>